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审核上报 (2)" sheetId="4" r:id="rId1"/>
  </sheets>
  <definedNames>
    <definedName name="_xlnm.Print_Titles" localSheetId="0">'部门审核上报 (2)'!$1:$2</definedName>
  </definedNames>
  <calcPr calcId="144525"/>
</workbook>
</file>

<file path=xl/sharedStrings.xml><?xml version="1.0" encoding="utf-8"?>
<sst xmlns="http://schemas.openxmlformats.org/spreadsheetml/2006/main" count="143" uniqueCount="83">
  <si>
    <t>麻阳苗族自治县2023年巩固拓展脱贫攻坚成果和乡村振兴项目库拟入库项目申报表</t>
  </si>
  <si>
    <t>单位负责人：（签章） 麻阳苗族自治县农业农村局                                                                                                         填报日期  2023 年 4月14日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</si>
  <si>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</si>
  <si>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</si>
  <si>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</si>
  <si>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</si>
  <si>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</si>
  <si>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</si>
  <si>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</si>
  <si>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</si>
  <si>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</si>
  <si>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</si>
  <si>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</si>
  <si>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</si>
  <si>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</si>
  <si>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</si>
  <si>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群众参与和利益联结机制</t>
  </si>
  <si>
    <t>备注</t>
  </si>
  <si>
    <t>受益村数（个）</t>
  </si>
  <si>
    <t>受益户数（户）</t>
  </si>
  <si>
    <t>受益人口数（人）</t>
  </si>
  <si>
    <t>项目类 型</t>
  </si>
  <si>
    <t>二级项 目类型</t>
  </si>
  <si>
    <t>项目子 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</si>
  <si>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</si>
  <si>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</si>
  <si>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</si>
  <si>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</si>
  <si>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</si>
  <si>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</si>
  <si>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</si>
  <si>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</si>
  <si>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 xml:space="preserve">
金融保险配套项目</t>
  </si>
  <si>
    <t>麻阳县</t>
  </si>
  <si>
    <t>新型农业经营主体贷款贴息</t>
  </si>
  <si>
    <t>新建</t>
  </si>
  <si>
    <t>农业农村局</t>
  </si>
  <si>
    <t>新型农业经营主体贷款贴息息</t>
  </si>
  <si>
    <t>按相关政策完成新型农业经营主体申报的贷款贴息补贴</t>
  </si>
  <si>
    <t>直接帮扶</t>
  </si>
  <si>
    <t>就业项目</t>
  </si>
  <si>
    <t>就业</t>
  </si>
  <si>
    <t>技能培训</t>
  </si>
  <si>
    <t>高素质农民教育培训</t>
  </si>
  <si>
    <t>培育脱贫地区特色产业发展带头人210人；培育专业生产及技能服务型人才250人。</t>
  </si>
  <si>
    <t>通过培训至少掌握1--2门农业实用种植、养殖技术或相关技能，使经营管理水平和科学文化素质明显提高。</t>
  </si>
  <si>
    <t>产业发展</t>
  </si>
  <si>
    <t xml:space="preserve">
配套设施项目</t>
  </si>
  <si>
    <t xml:space="preserve">
小型农田水利设施建设</t>
  </si>
  <si>
    <t>郭公坪镇</t>
  </si>
  <si>
    <t>郭公坪镇等3个乡镇水稻种植配套设施建设项目</t>
  </si>
  <si>
    <t>建设高标准农田1.96万亩。</t>
  </si>
  <si>
    <t>建成集中连片、旱涝保收的高标准农田，提高粮食综合生产能力。</t>
  </si>
  <si>
    <t>带动生产</t>
  </si>
  <si>
    <t>2023年水稻种植配套设施建设项目</t>
  </si>
  <si>
    <t>建设高标准农田1.21万亩。</t>
  </si>
  <si>
    <t>农业面源治理项目</t>
  </si>
  <si>
    <t>养殖场粪污处理及生态塘建设，生态护岸、生态廊道、生态塘建设</t>
  </si>
  <si>
    <t>完成农业面源治理，保障工程建设质量</t>
  </si>
  <si>
    <t xml:space="preserve">
生产项目</t>
  </si>
  <si>
    <t xml:space="preserve">
种植业基地</t>
  </si>
  <si>
    <t>受污染耕地安全利用</t>
  </si>
  <si>
    <t>对全县5.9万亩受污染耕地修复</t>
  </si>
  <si>
    <t>受污染耕地安全利用及修复治理</t>
  </si>
  <si>
    <t>乡村建设行动</t>
  </si>
  <si>
    <t>人居环境整治</t>
  </si>
  <si>
    <t>农村卫生厕所改造（户用、公共厕所）</t>
  </si>
  <si>
    <t>农村户厕改造</t>
  </si>
  <si>
    <t>全县年度改厕整改任务</t>
  </si>
  <si>
    <t>高质量庭院经济</t>
  </si>
  <si>
    <t>庭院特色种植</t>
  </si>
  <si>
    <t>庭院经济奖补</t>
  </si>
  <si>
    <t>对脱贫户、监测户自主发展庭院经济进行奖补</t>
  </si>
  <si>
    <t xml:space="preserve">通过奖补，鼓励脱贫户、监测户自主发展庭院经济，增加稳定收入 </t>
  </si>
  <si>
    <t xml:space="preserve">
配套设施项目</t>
  </si>
  <si>
    <t xml:space="preserve">
产业园（区）</t>
  </si>
  <si>
    <t>省重点产业项目（含村集体经济建设）</t>
  </si>
  <si>
    <t>重点企业的产业园区配套基础设施项目，包括园区肥水一体化，仓库建设，品牌宣传打造，电商平台建设等（含特色产业130万，重点农业企业250万，村集体经济250万）</t>
  </si>
  <si>
    <t>带动群众脱贫致富，受益贫困户2000人</t>
  </si>
  <si>
    <t>产业设施建设（防汛抗旱预安排）</t>
  </si>
  <si>
    <t>农村产业配套设施建设，产业路建设，渠道新建维修，山塘维修，过溪涵建设</t>
  </si>
  <si>
    <t>完成农村产业配套设施建设目标，进一步改善生产生活条件，降低劳动强度和成本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</si>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</sst>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protection locked="0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indent="2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 indent="2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1" xfId="53"/>
    <cellStyle name="常规 17" xfId="54"/>
    <cellStyle name="常规 4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tabSelected="1" zoomScale="115" zoomScaleNormal="115" topLeftCell="A8" workbookViewId="0">
      <selection activeCell="C13" sqref="C13"/>
    </sheetView>
  </sheetViews>
  <sheetFormatPr defaultColWidth="9" defaultRowHeight="14.25"/>
  <cols>
    <col min="1" max="1" width="6.25" customWidth="1"/>
    <col min="2" max="6" width="7.25" customWidth="1"/>
    <col min="7" max="7" width="11.7166666666667" customWidth="1"/>
    <col min="8" max="8" width="6.875" customWidth="1"/>
    <col min="9" max="9" width="7.875" customWidth="1"/>
    <col min="10" max="10" width="9.14166666666667" style="5" customWidth="1"/>
    <col min="11" max="11" width="10.3416666666667" style="5" customWidth="1"/>
    <col min="12" max="12" width="9.125" customWidth="1"/>
    <col min="13" max="13" width="13.6416666666667" customWidth="1"/>
    <col min="14" max="14" width="7" customWidth="1"/>
    <col min="15" max="16" width="6.375" customWidth="1"/>
    <col min="17" max="19" width="5.375" customWidth="1"/>
    <col min="20" max="22" width="5.5" customWidth="1"/>
    <col min="23" max="23" width="15.1" customWidth="1"/>
    <col min="24" max="24" width="7.53333333333333" customWidth="1"/>
    <col min="25" max="25" width="6.24166666666667" customWidth="1"/>
  </cols>
  <sheetData>
    <row r="1" s="1" customFormat="1" ht="3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36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17"/>
      <c r="K2" s="1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5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8" t="s">
        <v>6</v>
      </c>
      <c r="H3" s="8" t="s">
        <v>7</v>
      </c>
      <c r="I3" s="8" t="s">
        <v>8</v>
      </c>
      <c r="J3" s="18" t="s">
        <v>9</v>
      </c>
      <c r="K3" s="18"/>
      <c r="L3" s="8" t="s">
        <v>10</v>
      </c>
      <c r="M3" s="8" t="s">
        <v>11</v>
      </c>
      <c r="N3" s="8" t="s">
        <v>12</v>
      </c>
      <c r="O3" s="8" t="s">
        <v>13</v>
      </c>
      <c r="P3" s="8"/>
      <c r="Q3" s="8" t="s">
        <v>14</v>
      </c>
      <c r="R3" s="8"/>
      <c r="S3" s="8"/>
      <c r="T3" s="8"/>
      <c r="U3" s="8"/>
      <c r="V3" s="8"/>
      <c r="W3" s="8" t="s">
        <v>15</v>
      </c>
      <c r="X3" s="8" t="s">
        <v>16</v>
      </c>
      <c r="Y3" s="8" t="s">
        <v>17</v>
      </c>
    </row>
    <row r="4" spans="1:25">
      <c r="A4" s="8"/>
      <c r="B4" s="9"/>
      <c r="C4" s="9"/>
      <c r="D4" s="9"/>
      <c r="E4" s="9"/>
      <c r="F4" s="9"/>
      <c r="G4" s="8"/>
      <c r="H4" s="8"/>
      <c r="I4" s="8"/>
      <c r="J4" s="18"/>
      <c r="K4" s="18"/>
      <c r="L4" s="8"/>
      <c r="M4" s="8"/>
      <c r="N4" s="8"/>
      <c r="O4" s="8"/>
      <c r="P4" s="8"/>
      <c r="Q4" s="8" t="s">
        <v>18</v>
      </c>
      <c r="R4" s="8" t="s">
        <v>19</v>
      </c>
      <c r="S4" s="8" t="s">
        <v>20</v>
      </c>
      <c r="T4" s="8" t="s">
        <v>13</v>
      </c>
      <c r="U4" s="8"/>
      <c r="V4" s="8"/>
      <c r="W4" s="8"/>
      <c r="X4" s="8"/>
      <c r="Y4" s="8"/>
    </row>
    <row r="5" s="3" customFormat="1" ht="84" spans="1:25">
      <c r="A5" s="10"/>
      <c r="B5" s="10" t="s">
        <v>21</v>
      </c>
      <c r="C5" s="10" t="s">
        <v>22</v>
      </c>
      <c r="D5" s="10" t="s">
        <v>23</v>
      </c>
      <c r="E5" s="10"/>
      <c r="F5" s="10"/>
      <c r="G5" s="10"/>
      <c r="H5" s="10"/>
      <c r="I5" s="10"/>
      <c r="J5" s="19" t="s">
        <v>24</v>
      </c>
      <c r="K5" s="19" t="s">
        <v>25</v>
      </c>
      <c r="L5" s="10"/>
      <c r="M5" s="10"/>
      <c r="N5" s="10"/>
      <c r="O5" s="10" t="s">
        <v>26</v>
      </c>
      <c r="P5" s="10" t="s">
        <v>27</v>
      </c>
      <c r="Q5" s="10"/>
      <c r="R5" s="10"/>
      <c r="S5" s="10"/>
      <c r="T5" s="10" t="s">
        <v>28</v>
      </c>
      <c r="U5" s="25" t="s">
        <v>29</v>
      </c>
      <c r="V5" s="25" t="s">
        <v>30</v>
      </c>
      <c r="W5" s="10"/>
      <c r="X5" s="10"/>
      <c r="Y5" s="10"/>
    </row>
    <row r="6" s="3" customFormat="1" ht="36" spans="1:25">
      <c r="A6" s="8">
        <v>1</v>
      </c>
      <c r="B6" s="11" t="s">
        <v>31</v>
      </c>
      <c r="C6" s="11" t="s">
        <v>32</v>
      </c>
      <c r="D6" s="11" t="s">
        <v>32</v>
      </c>
      <c r="E6" s="8" t="s">
        <v>33</v>
      </c>
      <c r="F6" s="8"/>
      <c r="G6" s="12" t="s">
        <v>34</v>
      </c>
      <c r="H6" s="8" t="s">
        <v>35</v>
      </c>
      <c r="I6" s="8" t="s">
        <v>33</v>
      </c>
      <c r="J6" s="20">
        <v>45020</v>
      </c>
      <c r="K6" s="20">
        <v>45261</v>
      </c>
      <c r="L6" s="8" t="s">
        <v>36</v>
      </c>
      <c r="M6" s="12" t="s">
        <v>37</v>
      </c>
      <c r="N6" s="21">
        <v>170</v>
      </c>
      <c r="O6" s="21">
        <v>170</v>
      </c>
      <c r="P6" s="11">
        <v>0</v>
      </c>
      <c r="Q6" s="11">
        <v>15</v>
      </c>
      <c r="R6" s="11">
        <v>8000</v>
      </c>
      <c r="S6" s="11">
        <v>27235</v>
      </c>
      <c r="T6" s="26">
        <v>10</v>
      </c>
      <c r="U6" s="11">
        <v>392</v>
      </c>
      <c r="V6" s="11">
        <v>1186</v>
      </c>
      <c r="W6" s="12" t="s">
        <v>38</v>
      </c>
      <c r="X6" s="27" t="s">
        <v>39</v>
      </c>
      <c r="Y6" s="27"/>
    </row>
    <row r="7" s="4" customFormat="1" ht="72" spans="1:26">
      <c r="A7" s="11">
        <v>2</v>
      </c>
      <c r="B7" s="11" t="s">
        <v>40</v>
      </c>
      <c r="C7" s="11" t="s">
        <v>41</v>
      </c>
      <c r="D7" s="11" t="s">
        <v>42</v>
      </c>
      <c r="E7" s="13" t="s">
        <v>33</v>
      </c>
      <c r="F7" s="13"/>
      <c r="G7" s="12" t="s">
        <v>43</v>
      </c>
      <c r="H7" s="8" t="s">
        <v>35</v>
      </c>
      <c r="I7" s="8" t="s">
        <v>33</v>
      </c>
      <c r="J7" s="20">
        <v>45020</v>
      </c>
      <c r="K7" s="20">
        <v>45261</v>
      </c>
      <c r="L7" s="8" t="s">
        <v>36</v>
      </c>
      <c r="M7" s="12" t="s">
        <v>44</v>
      </c>
      <c r="N7" s="11">
        <v>120</v>
      </c>
      <c r="O7" s="11">
        <v>120</v>
      </c>
      <c r="P7" s="11">
        <v>0</v>
      </c>
      <c r="Q7" s="11">
        <v>85</v>
      </c>
      <c r="R7" s="11">
        <v>390</v>
      </c>
      <c r="S7" s="11">
        <v>2685</v>
      </c>
      <c r="T7" s="11">
        <v>85</v>
      </c>
      <c r="U7" s="11">
        <v>200</v>
      </c>
      <c r="V7" s="11">
        <v>1560</v>
      </c>
      <c r="W7" s="12" t="s">
        <v>45</v>
      </c>
      <c r="X7" s="11" t="s">
        <v>39</v>
      </c>
      <c r="Y7" s="11"/>
      <c r="Z7" s="31"/>
    </row>
    <row r="8" s="4" customFormat="1" ht="48" spans="1:26">
      <c r="A8" s="8">
        <v>3</v>
      </c>
      <c r="B8" s="8" t="s">
        <v>46</v>
      </c>
      <c r="C8" s="8" t="s">
        <v>47</v>
      </c>
      <c r="D8" s="14" t="s">
        <v>48</v>
      </c>
      <c r="E8" s="13" t="s">
        <v>49</v>
      </c>
      <c r="F8" s="13"/>
      <c r="G8" s="12" t="s">
        <v>50</v>
      </c>
      <c r="H8" s="8" t="s">
        <v>35</v>
      </c>
      <c r="I8" s="8" t="s">
        <v>33</v>
      </c>
      <c r="J8" s="20">
        <v>45020</v>
      </c>
      <c r="K8" s="20">
        <v>45261</v>
      </c>
      <c r="L8" s="8" t="s">
        <v>36</v>
      </c>
      <c r="M8" s="12" t="s">
        <v>51</v>
      </c>
      <c r="N8" s="21">
        <v>1000</v>
      </c>
      <c r="O8" s="21">
        <v>1000</v>
      </c>
      <c r="P8" s="11">
        <v>0</v>
      </c>
      <c r="Q8" s="11">
        <v>38</v>
      </c>
      <c r="R8" s="11">
        <v>6700</v>
      </c>
      <c r="S8" s="11">
        <v>26600</v>
      </c>
      <c r="T8" s="11">
        <v>38</v>
      </c>
      <c r="U8" s="11">
        <v>4460</v>
      </c>
      <c r="V8" s="11">
        <v>17730</v>
      </c>
      <c r="W8" s="12" t="s">
        <v>52</v>
      </c>
      <c r="X8" s="11" t="s">
        <v>53</v>
      </c>
      <c r="Y8" s="11"/>
      <c r="Z8" s="31"/>
    </row>
    <row r="9" s="4" customFormat="1" ht="48" spans="1:26">
      <c r="A9" s="8">
        <v>4</v>
      </c>
      <c r="B9" s="8" t="s">
        <v>46</v>
      </c>
      <c r="C9" s="8" t="s">
        <v>47</v>
      </c>
      <c r="D9" s="14" t="s">
        <v>48</v>
      </c>
      <c r="E9" s="13" t="s">
        <v>33</v>
      </c>
      <c r="F9" s="13"/>
      <c r="G9" s="12" t="s">
        <v>54</v>
      </c>
      <c r="H9" s="8" t="s">
        <v>35</v>
      </c>
      <c r="I9" s="8" t="s">
        <v>33</v>
      </c>
      <c r="J9" s="20">
        <v>45020</v>
      </c>
      <c r="K9" s="20">
        <v>45261</v>
      </c>
      <c r="L9" s="8" t="s">
        <v>36</v>
      </c>
      <c r="M9" s="12" t="s">
        <v>55</v>
      </c>
      <c r="N9" s="21">
        <v>1936</v>
      </c>
      <c r="O9" s="21">
        <v>1936</v>
      </c>
      <c r="P9" s="11">
        <v>0</v>
      </c>
      <c r="Q9" s="11">
        <v>27</v>
      </c>
      <c r="R9" s="11">
        <v>4720</v>
      </c>
      <c r="S9" s="11">
        <v>18900</v>
      </c>
      <c r="T9" s="11">
        <v>27</v>
      </c>
      <c r="U9" s="11">
        <v>3150</v>
      </c>
      <c r="V9" s="11">
        <v>12600</v>
      </c>
      <c r="W9" s="12" t="s">
        <v>52</v>
      </c>
      <c r="X9" s="11" t="s">
        <v>53</v>
      </c>
      <c r="Y9" s="11"/>
      <c r="Z9" s="31"/>
    </row>
    <row r="10" s="4" customFormat="1" ht="48" spans="1:26">
      <c r="A10" s="11">
        <v>5</v>
      </c>
      <c r="B10" s="8" t="s">
        <v>46</v>
      </c>
      <c r="C10" s="8" t="s">
        <v>47</v>
      </c>
      <c r="D10" s="14" t="s">
        <v>48</v>
      </c>
      <c r="E10" s="13" t="s">
        <v>33</v>
      </c>
      <c r="F10" s="13"/>
      <c r="G10" s="12" t="s">
        <v>56</v>
      </c>
      <c r="H10" s="8" t="s">
        <v>35</v>
      </c>
      <c r="I10" s="8" t="s">
        <v>33</v>
      </c>
      <c r="J10" s="20">
        <v>45020</v>
      </c>
      <c r="K10" s="20">
        <v>45261</v>
      </c>
      <c r="L10" s="8" t="s">
        <v>36</v>
      </c>
      <c r="M10" s="12" t="s">
        <v>57</v>
      </c>
      <c r="N10" s="21">
        <v>2500</v>
      </c>
      <c r="O10" s="21">
        <v>2500</v>
      </c>
      <c r="P10" s="11">
        <v>0</v>
      </c>
      <c r="Q10" s="11">
        <v>106</v>
      </c>
      <c r="R10" s="11">
        <v>3000</v>
      </c>
      <c r="S10" s="11">
        <v>10000</v>
      </c>
      <c r="T10" s="11">
        <v>30</v>
      </c>
      <c r="U10" s="11">
        <v>500</v>
      </c>
      <c r="V10" s="11">
        <v>1500</v>
      </c>
      <c r="W10" s="12" t="s">
        <v>58</v>
      </c>
      <c r="X10" s="11" t="s">
        <v>53</v>
      </c>
      <c r="Y10" s="11"/>
      <c r="Z10" s="31"/>
    </row>
    <row r="11" s="4" customFormat="1" ht="36" spans="1:26">
      <c r="A11" s="8">
        <v>6</v>
      </c>
      <c r="B11" s="8" t="s">
        <v>46</v>
      </c>
      <c r="C11" s="11" t="s">
        <v>59</v>
      </c>
      <c r="D11" s="11" t="s">
        <v>60</v>
      </c>
      <c r="E11" s="13" t="s">
        <v>33</v>
      </c>
      <c r="F11" s="13"/>
      <c r="G11" s="12" t="s">
        <v>61</v>
      </c>
      <c r="H11" s="8" t="s">
        <v>35</v>
      </c>
      <c r="I11" s="8" t="s">
        <v>33</v>
      </c>
      <c r="J11" s="20">
        <v>45020</v>
      </c>
      <c r="K11" s="20">
        <v>45261</v>
      </c>
      <c r="L11" s="8" t="s">
        <v>36</v>
      </c>
      <c r="M11" s="11" t="s">
        <v>62</v>
      </c>
      <c r="N11" s="21">
        <v>350</v>
      </c>
      <c r="O11" s="21">
        <v>350</v>
      </c>
      <c r="P11" s="11">
        <v>0</v>
      </c>
      <c r="Q11" s="11">
        <v>10</v>
      </c>
      <c r="R11" s="11">
        <v>3000</v>
      </c>
      <c r="S11" s="11">
        <v>7000</v>
      </c>
      <c r="T11" s="11">
        <v>50</v>
      </c>
      <c r="U11" s="11">
        <v>2000</v>
      </c>
      <c r="V11" s="11">
        <v>5000</v>
      </c>
      <c r="W11" s="11" t="s">
        <v>63</v>
      </c>
      <c r="X11" s="11" t="s">
        <v>39</v>
      </c>
      <c r="Y11" s="11"/>
      <c r="Z11" s="31"/>
    </row>
    <row r="12" s="4" customFormat="1" ht="60" spans="1:26">
      <c r="A12" s="8">
        <v>7</v>
      </c>
      <c r="B12" s="14" t="s">
        <v>64</v>
      </c>
      <c r="C12" s="14" t="s">
        <v>65</v>
      </c>
      <c r="D12" s="11" t="s">
        <v>66</v>
      </c>
      <c r="E12" s="13" t="s">
        <v>33</v>
      </c>
      <c r="F12" s="13"/>
      <c r="G12" s="12" t="s">
        <v>67</v>
      </c>
      <c r="H12" s="8" t="s">
        <v>35</v>
      </c>
      <c r="I12" s="8" t="s">
        <v>33</v>
      </c>
      <c r="J12" s="20">
        <v>45020</v>
      </c>
      <c r="K12" s="20">
        <v>45261</v>
      </c>
      <c r="L12" s="8" t="s">
        <v>36</v>
      </c>
      <c r="M12" s="12" t="s">
        <v>68</v>
      </c>
      <c r="N12" s="21">
        <v>266</v>
      </c>
      <c r="O12" s="21">
        <v>266</v>
      </c>
      <c r="P12" s="11">
        <v>0</v>
      </c>
      <c r="Q12" s="11">
        <v>99</v>
      </c>
      <c r="R12" s="11">
        <v>1023</v>
      </c>
      <c r="S12" s="11">
        <v>3740</v>
      </c>
      <c r="T12" s="11">
        <v>30</v>
      </c>
      <c r="U12" s="11">
        <v>105</v>
      </c>
      <c r="V12" s="11">
        <v>315</v>
      </c>
      <c r="W12" s="12" t="s">
        <v>68</v>
      </c>
      <c r="X12" s="11" t="s">
        <v>39</v>
      </c>
      <c r="Y12" s="11"/>
      <c r="Z12" s="31"/>
    </row>
    <row r="13" s="3" customFormat="1" ht="48" spans="1:25">
      <c r="A13" s="11">
        <v>8</v>
      </c>
      <c r="B13" s="11" t="s">
        <v>31</v>
      </c>
      <c r="C13" s="11" t="s">
        <v>69</v>
      </c>
      <c r="D13" s="11" t="s">
        <v>70</v>
      </c>
      <c r="E13" s="8" t="s">
        <v>33</v>
      </c>
      <c r="F13" s="8"/>
      <c r="G13" s="12" t="s">
        <v>71</v>
      </c>
      <c r="H13" s="8" t="s">
        <v>35</v>
      </c>
      <c r="I13" s="8" t="s">
        <v>33</v>
      </c>
      <c r="J13" s="20">
        <v>45020</v>
      </c>
      <c r="K13" s="20">
        <v>45261</v>
      </c>
      <c r="L13" s="8" t="s">
        <v>36</v>
      </c>
      <c r="M13" s="12" t="s">
        <v>72</v>
      </c>
      <c r="N13" s="21">
        <v>200</v>
      </c>
      <c r="O13" s="21">
        <v>200</v>
      </c>
      <c r="P13" s="11">
        <v>0</v>
      </c>
      <c r="Q13" s="11">
        <v>91</v>
      </c>
      <c r="R13" s="11">
        <v>300</v>
      </c>
      <c r="S13" s="11">
        <v>1000</v>
      </c>
      <c r="T13" s="11">
        <v>91</v>
      </c>
      <c r="U13" s="11">
        <v>185</v>
      </c>
      <c r="V13" s="11">
        <v>1210</v>
      </c>
      <c r="W13" s="12" t="s">
        <v>73</v>
      </c>
      <c r="X13" s="27" t="s">
        <v>39</v>
      </c>
      <c r="Y13" s="8"/>
    </row>
    <row r="14" s="4" customFormat="1" ht="120" spans="1:26">
      <c r="A14" s="8">
        <v>9</v>
      </c>
      <c r="B14" s="8" t="s">
        <v>46</v>
      </c>
      <c r="C14" s="8" t="s">
        <v>74</v>
      </c>
      <c r="D14" s="14" t="s">
        <v>75</v>
      </c>
      <c r="E14" s="13" t="s">
        <v>33</v>
      </c>
      <c r="F14" s="13"/>
      <c r="G14" s="12" t="s">
        <v>76</v>
      </c>
      <c r="H14" s="8" t="s">
        <v>35</v>
      </c>
      <c r="I14" s="8" t="s">
        <v>33</v>
      </c>
      <c r="J14" s="20">
        <v>45020</v>
      </c>
      <c r="K14" s="20">
        <v>45261</v>
      </c>
      <c r="L14" s="8" t="s">
        <v>36</v>
      </c>
      <c r="M14" s="12" t="s">
        <v>77</v>
      </c>
      <c r="N14" s="21">
        <v>630</v>
      </c>
      <c r="O14" s="21">
        <v>630</v>
      </c>
      <c r="P14" s="11">
        <v>0</v>
      </c>
      <c r="Q14" s="28">
        <v>11</v>
      </c>
      <c r="R14" s="28">
        <f>S14/5</f>
        <v>1542.2</v>
      </c>
      <c r="S14" s="28">
        <v>7711</v>
      </c>
      <c r="T14" s="28">
        <v>11</v>
      </c>
      <c r="U14" s="11">
        <v>60</v>
      </c>
      <c r="V14" s="28">
        <v>242</v>
      </c>
      <c r="W14" s="12" t="s">
        <v>78</v>
      </c>
      <c r="X14" s="11" t="s">
        <v>39</v>
      </c>
      <c r="Y14" s="11"/>
      <c r="Z14" s="31"/>
    </row>
    <row r="15" s="4" customFormat="1" ht="107" customHeight="1" spans="1:26">
      <c r="A15" s="8">
        <v>10</v>
      </c>
      <c r="B15" s="8" t="s">
        <v>46</v>
      </c>
      <c r="C15" s="8" t="s">
        <v>47</v>
      </c>
      <c r="D15" s="14" t="s">
        <v>48</v>
      </c>
      <c r="E15" s="13" t="s">
        <v>33</v>
      </c>
      <c r="F15" s="13"/>
      <c r="G15" s="12" t="s">
        <v>79</v>
      </c>
      <c r="H15" s="8" t="s">
        <v>35</v>
      </c>
      <c r="I15" s="8" t="s">
        <v>33</v>
      </c>
      <c r="J15" s="20">
        <v>45020</v>
      </c>
      <c r="K15" s="20">
        <v>45261</v>
      </c>
      <c r="L15" s="8" t="s">
        <v>36</v>
      </c>
      <c r="M15" s="12" t="s">
        <v>80</v>
      </c>
      <c r="N15" s="21">
        <v>300</v>
      </c>
      <c r="O15" s="21">
        <v>300</v>
      </c>
      <c r="P15" s="11">
        <v>0</v>
      </c>
      <c r="Q15" s="11">
        <v>20</v>
      </c>
      <c r="R15" s="11">
        <v>230</v>
      </c>
      <c r="S15" s="11">
        <v>1150</v>
      </c>
      <c r="T15" s="11">
        <v>85</v>
      </c>
      <c r="U15" s="11">
        <v>96</v>
      </c>
      <c r="V15" s="11">
        <v>935</v>
      </c>
      <c r="W15" s="29" t="s">
        <v>81</v>
      </c>
      <c r="X15" s="11" t="s">
        <v>53</v>
      </c>
      <c r="Y15" s="11"/>
      <c r="Z15" s="31"/>
    </row>
    <row r="16" s="1" customFormat="1" ht="40" customHeight="1" spans="1:25">
      <c r="A16" s="15" t="s">
        <v>82</v>
      </c>
      <c r="B16" s="16"/>
      <c r="C16" s="16"/>
      <c r="D16" s="16"/>
      <c r="E16" s="16"/>
      <c r="F16" s="15"/>
      <c r="G16" s="15"/>
      <c r="H16" s="15"/>
      <c r="I16" s="15"/>
      <c r="J16" s="22"/>
      <c r="K16" s="23"/>
      <c r="L16" s="8"/>
      <c r="M16" s="24"/>
      <c r="N16" s="24">
        <f>SUM(N6:N15)</f>
        <v>7472</v>
      </c>
      <c r="O16" s="24">
        <f>SUM(O6:O15)</f>
        <v>7472</v>
      </c>
      <c r="P16" s="24">
        <f t="shared" ref="O16:V16" si="0">SUM(P6:P7)</f>
        <v>0</v>
      </c>
      <c r="Q16" s="24">
        <f t="shared" si="0"/>
        <v>100</v>
      </c>
      <c r="R16" s="24">
        <f t="shared" si="0"/>
        <v>8390</v>
      </c>
      <c r="S16" s="24">
        <f t="shared" si="0"/>
        <v>29920</v>
      </c>
      <c r="T16" s="24">
        <f t="shared" si="0"/>
        <v>95</v>
      </c>
      <c r="U16" s="24">
        <f t="shared" si="0"/>
        <v>592</v>
      </c>
      <c r="V16" s="24">
        <f t="shared" si="0"/>
        <v>2746</v>
      </c>
      <c r="W16" s="30"/>
      <c r="X16" s="30"/>
      <c r="Y16" s="32"/>
    </row>
  </sheetData>
  <mergeCells count="22">
    <mergeCell ref="A1:Y1"/>
    <mergeCell ref="A2:W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B3:D4"/>
    <mergeCell ref="J3:K4"/>
    <mergeCell ref="O3:P4"/>
  </mergeCells>
  <dataValidations count="1">
    <dataValidation allowBlank="1" showInputMessage="1" showErrorMessage="1" error="请从下拉菜单中选择" prompt="请从下拉菜单中选择，不能手工录入" sqref="E7 F7 E8 E9 E10 E11 F11 E12 F12 E14 E15 F8:F10 F14:F15"/>
  </dataValidations>
  <pageMargins left="0.196527777777778" right="0.196527777777778" top="0.393055555555556" bottom="0.393055555555556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部门审核上报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vicky</cp:lastModifiedBy>
  <dcterms:created xsi:type="dcterms:W3CDTF">2018-04-28T01:42:00Z</dcterms:created>
  <cp:lastPrinted>2018-06-11T00:10:00Z</cp:lastPrinted>
  <dcterms:modified xsi:type="dcterms:W3CDTF">2023-04-17T01:09:16Z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A6DA041FA4474CF6AF945C41B4F4AF7B_13</vt:lpwstr>
  </property>
</Properties>
</file>