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05"/>
  </bookViews>
  <sheets>
    <sheet name="帮扶车间" sheetId="2" r:id="rId1"/>
  </sheets>
  <definedNames>
    <definedName name="_xlnm._FilterDatabase" localSheetId="0" hidden="1">帮扶车间!$A$1:$H$29</definedName>
    <definedName name="_xlnm.Print_Area" localSheetId="0">帮扶车间!$A$1:$H$29</definedName>
    <definedName name="_xlnm.Print_Titles" localSheetId="0">帮扶车间!$3:$3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<sst xmlns="http://schemas.openxmlformats.org/spreadsheetml/2006/main" count="108" uniqueCount="79">
  <si>
    <t>2024年麻阳县就业帮扶车间稳岗补贴发放汇总表</t>
  </si>
  <si>
    <t>填表单位：麻阳苗族自治县人力资源和社会保障局</t>
  </si>
  <si>
    <t>单位：元</t>
  </si>
  <si>
    <t>序号</t>
  </si>
  <si>
    <t>车间名称</t>
  </si>
  <si>
    <t>符合稳岗补贴发放人数</t>
  </si>
  <si>
    <t>稳岗补贴合计
（2000元/人）</t>
  </si>
  <si>
    <t>账户名称</t>
  </si>
  <si>
    <t>银行帐号</t>
  </si>
  <si>
    <t>开户银行</t>
  </si>
  <si>
    <t>备注</t>
  </si>
  <si>
    <t>麻阳华莲玩具厂（个人独资）</t>
  </si>
  <si>
    <t>94312********64312</t>
  </si>
  <si>
    <t>中国邮政储蓄银行股份有限公司麻阳苗族自治县五一路支行</t>
  </si>
  <si>
    <t>麻阳首座田村供销合作专业合作社</t>
  </si>
  <si>
    <t>82014********7598</t>
  </si>
  <si>
    <t>湖南麻阳农村商业银行股份有限公司吕家坪支行</t>
  </si>
  <si>
    <t>麻阳丑叭怪城东旗舰店</t>
  </si>
  <si>
    <t>43050********0001557</t>
  </si>
  <si>
    <t>中国建设银行股份有限公司麻阳支行</t>
  </si>
  <si>
    <t>麻阳福华首饰厂</t>
  </si>
  <si>
    <t>19140********033616</t>
  </si>
  <si>
    <t>工商银行麻阳县支行</t>
  </si>
  <si>
    <t>麻阳腾胜箱包厂</t>
  </si>
  <si>
    <t>43050********0001808</t>
  </si>
  <si>
    <t>麻阳金筒米粉厂</t>
  </si>
  <si>
    <t>43050********0000435</t>
  </si>
  <si>
    <t>湖南东奇电气有限公司</t>
  </si>
  <si>
    <t>19140********006462</t>
  </si>
  <si>
    <t>中国工商银行麻阳支行</t>
  </si>
  <si>
    <t>麻阳新景五金制品厂</t>
  </si>
  <si>
    <t>82014********2503</t>
  </si>
  <si>
    <t>湖南麻阳农村商业银行股份有限公司兰村支行</t>
  </si>
  <si>
    <t>麻阳苗族自治县民益畜牧养殖专业合作社</t>
  </si>
  <si>
    <t>82014********6953</t>
  </si>
  <si>
    <t>湖南麻阳农村商业银行股份有限公司大桥江支行</t>
  </si>
  <si>
    <t>麻阳貅品鞋品箱包厂</t>
  </si>
  <si>
    <t>584********5</t>
  </si>
  <si>
    <t>中国银行股份有限公司麻阳县支行</t>
  </si>
  <si>
    <t>麻阳东鲁冰糖橙专业合作社</t>
  </si>
  <si>
    <t>43050********0000041</t>
  </si>
  <si>
    <t>麻阳湘西苗子生态农业专业合作社</t>
  </si>
  <si>
    <t>43050********0000690</t>
  </si>
  <si>
    <t>麻阳文星农村产业化开发有限公司</t>
  </si>
  <si>
    <t>82014********1671</t>
  </si>
  <si>
    <t>湖南麻阳农村商业银行股份有限公司</t>
  </si>
  <si>
    <t>麻阳犇旺生态科技养殖有限公司</t>
  </si>
  <si>
    <t>82014********5019</t>
  </si>
  <si>
    <t>湖南麻阳农村商业银行股份有限公司锦和支行</t>
  </si>
  <si>
    <t>麻阳宝利种养专业合作社</t>
  </si>
  <si>
    <t>82014********4887</t>
  </si>
  <si>
    <t>麻阳幸福仿真花厂</t>
  </si>
  <si>
    <t>82014********5652</t>
  </si>
  <si>
    <t>湖南麻阳农村商业银行股份有限公司江口支行</t>
  </si>
  <si>
    <t>麻阳兴隆果筐厂</t>
  </si>
  <si>
    <t>94300********48903</t>
  </si>
  <si>
    <t>麻阳鑫茂糖果业有限公司</t>
  </si>
  <si>
    <t>18804********0123</t>
  </si>
  <si>
    <t>中国农业银行股份有限公司麻阳苗族自治县支行</t>
  </si>
  <si>
    <t>麻阳曼玉油茶黄精家庭农场</t>
  </si>
  <si>
    <t>82014********9146</t>
  </si>
  <si>
    <t>湖南麻阳农村商业银行股份有限公司拖冲支行</t>
  </si>
  <si>
    <t>麻阳峻嘉芮灯具加工厂</t>
  </si>
  <si>
    <t>胡纲</t>
  </si>
  <si>
    <t>62220********650158</t>
  </si>
  <si>
    <t>中国工商银行怀化市迎丰支行</t>
  </si>
  <si>
    <t>麻阳楠木桥大学生村官创业园开发有限公司</t>
  </si>
  <si>
    <t>82014********5814</t>
  </si>
  <si>
    <t>湖南麻阳农村商业银行股份有限公司谭家寨支行</t>
  </si>
  <si>
    <t>麻阳果果汤柑桔专业合作社</t>
  </si>
  <si>
    <t>82014********4132</t>
  </si>
  <si>
    <t>湖南麻阳农村商业银行股份有限公司岩门支行</t>
  </si>
  <si>
    <t>湖南亿起农业发展有限公司</t>
  </si>
  <si>
    <t>18804********2848</t>
  </si>
  <si>
    <t>麻阳狮子湾村豆制品加工厂</t>
  </si>
  <si>
    <t>张开农</t>
  </si>
  <si>
    <t>62153********183516</t>
  </si>
  <si>
    <t>湖南麻阳农村商业银行股份有限公司舒家村支行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</si>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</sst>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110" zoomScaleNormal="110" workbookViewId="0">
      <pane ySplit="3" topLeftCell="A21" activePane="bottomLeft" state="frozen"/>
      <selection/>
      <selection pane="bottomLeft" activeCell="E31" sqref="E31"/>
    </sheetView>
  </sheetViews>
  <sheetFormatPr defaultColWidth="9" defaultRowHeight="14.25" outlineLevelCol="7"/>
  <cols>
    <col min="1" max="1" width="5" style="4" customWidth="1"/>
    <col min="2" max="2" width="16.8166666666667" style="1" customWidth="1"/>
    <col min="3" max="4" width="11.925" customWidth="1"/>
    <col min="5" max="6" width="16.5916666666667" customWidth="1"/>
    <col min="7" max="7" width="23.65" customWidth="1"/>
    <col min="8" max="8" width="9.31666666666667" customWidth="1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7"/>
      <c r="C2" s="8"/>
      <c r="D2" s="7"/>
      <c r="E2" s="7"/>
      <c r="F2" s="7"/>
      <c r="G2" s="7" t="s">
        <v>2</v>
      </c>
      <c r="H2" s="7"/>
    </row>
    <row r="3" s="2" customFormat="1" ht="42" customHeight="1" spans="1:8">
      <c r="A3" s="9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="2" customFormat="1" ht="32" customHeight="1" spans="1:8">
      <c r="A4" s="11">
        <f>ROW()-3</f>
        <v>1</v>
      </c>
      <c r="B4" s="12" t="s">
        <v>11</v>
      </c>
      <c r="C4" s="13">
        <v>3</v>
      </c>
      <c r="D4" s="14">
        <f t="shared" ref="D4:D35" si="0">C4*2000</f>
        <v>6000</v>
      </c>
      <c r="E4" s="12" t="s">
        <v>11</v>
      </c>
      <c r="F4" s="12" t="s">
        <v>12</v>
      </c>
      <c r="G4" s="14" t="s">
        <v>13</v>
      </c>
      <c r="H4" s="14"/>
    </row>
    <row r="5" s="2" customFormat="1" ht="32" customHeight="1" spans="1:8">
      <c r="A5" s="11">
        <f t="shared" ref="A5:A14" si="1">ROW()-3</f>
        <v>2</v>
      </c>
      <c r="B5" s="12" t="s">
        <v>14</v>
      </c>
      <c r="C5" s="15">
        <v>21</v>
      </c>
      <c r="D5" s="14">
        <f t="shared" si="0"/>
        <v>42000</v>
      </c>
      <c r="E5" s="12" t="s">
        <v>14</v>
      </c>
      <c r="F5" s="12" t="s">
        <v>15</v>
      </c>
      <c r="G5" s="12" t="s">
        <v>16</v>
      </c>
      <c r="H5" s="14"/>
    </row>
    <row r="6" s="2" customFormat="1" ht="32" customHeight="1" spans="1:8">
      <c r="A6" s="11">
        <f t="shared" si="1"/>
        <v>3</v>
      </c>
      <c r="B6" s="12" t="s">
        <v>17</v>
      </c>
      <c r="C6" s="13">
        <v>1</v>
      </c>
      <c r="D6" s="14">
        <f t="shared" si="0"/>
        <v>2000</v>
      </c>
      <c r="E6" s="12" t="s">
        <v>17</v>
      </c>
      <c r="F6" s="12" t="s">
        <v>18</v>
      </c>
      <c r="G6" s="12" t="s">
        <v>19</v>
      </c>
      <c r="H6" s="14"/>
    </row>
    <row r="7" s="2" customFormat="1" ht="32" customHeight="1" spans="1:8">
      <c r="A7" s="11">
        <f t="shared" si="1"/>
        <v>4</v>
      </c>
      <c r="B7" s="12" t="s">
        <v>20</v>
      </c>
      <c r="C7" s="13">
        <v>6</v>
      </c>
      <c r="D7" s="14">
        <f t="shared" si="0"/>
        <v>12000</v>
      </c>
      <c r="E7" s="12" t="s">
        <v>20</v>
      </c>
      <c r="F7" s="12" t="s">
        <v>21</v>
      </c>
      <c r="G7" s="12" t="s">
        <v>22</v>
      </c>
      <c r="H7" s="14"/>
    </row>
    <row r="8" s="2" customFormat="1" ht="32" customHeight="1" spans="1:8">
      <c r="A8" s="11">
        <f t="shared" si="1"/>
        <v>5</v>
      </c>
      <c r="B8" s="12" t="s">
        <v>23</v>
      </c>
      <c r="C8" s="13">
        <v>12</v>
      </c>
      <c r="D8" s="14">
        <f t="shared" si="0"/>
        <v>24000</v>
      </c>
      <c r="E8" s="12" t="s">
        <v>23</v>
      </c>
      <c r="F8" s="12" t="s">
        <v>24</v>
      </c>
      <c r="G8" s="12" t="s">
        <v>19</v>
      </c>
      <c r="H8" s="14"/>
    </row>
    <row r="9" s="2" customFormat="1" ht="32" customHeight="1" spans="1:8">
      <c r="A9" s="11">
        <f t="shared" si="1"/>
        <v>6</v>
      </c>
      <c r="B9" s="12" t="s">
        <v>25</v>
      </c>
      <c r="C9" s="13">
        <v>9</v>
      </c>
      <c r="D9" s="14">
        <f t="shared" si="0"/>
        <v>18000</v>
      </c>
      <c r="E9" s="12" t="s">
        <v>25</v>
      </c>
      <c r="F9" s="12" t="s">
        <v>26</v>
      </c>
      <c r="G9" s="12" t="s">
        <v>19</v>
      </c>
      <c r="H9" s="14"/>
    </row>
    <row r="10" s="2" customFormat="1" ht="32" customHeight="1" spans="1:8">
      <c r="A10" s="11">
        <f t="shared" si="1"/>
        <v>7</v>
      </c>
      <c r="B10" s="12" t="s">
        <v>27</v>
      </c>
      <c r="C10" s="13">
        <v>4</v>
      </c>
      <c r="D10" s="14">
        <f t="shared" si="0"/>
        <v>8000</v>
      </c>
      <c r="E10" s="12" t="s">
        <v>27</v>
      </c>
      <c r="F10" s="12" t="s">
        <v>28</v>
      </c>
      <c r="G10" s="12" t="s">
        <v>29</v>
      </c>
      <c r="H10" s="14"/>
    </row>
    <row r="11" s="2" customFormat="1" ht="32" customHeight="1" spans="1:8">
      <c r="A11" s="11">
        <f t="shared" si="1"/>
        <v>8</v>
      </c>
      <c r="B11" s="12" t="s">
        <v>30</v>
      </c>
      <c r="C11" s="13">
        <v>13</v>
      </c>
      <c r="D11" s="14">
        <f t="shared" si="0"/>
        <v>26000</v>
      </c>
      <c r="E11" s="12" t="s">
        <v>30</v>
      </c>
      <c r="F11" s="12" t="s">
        <v>31</v>
      </c>
      <c r="G11" s="12" t="s">
        <v>32</v>
      </c>
      <c r="H11" s="14"/>
    </row>
    <row r="12" s="2" customFormat="1" ht="32" customHeight="1" spans="1:8">
      <c r="A12" s="11">
        <f t="shared" si="1"/>
        <v>9</v>
      </c>
      <c r="B12" s="12" t="s">
        <v>33</v>
      </c>
      <c r="C12" s="13">
        <v>14</v>
      </c>
      <c r="D12" s="14">
        <f t="shared" si="0"/>
        <v>28000</v>
      </c>
      <c r="E12" s="12" t="s">
        <v>33</v>
      </c>
      <c r="F12" s="12" t="s">
        <v>34</v>
      </c>
      <c r="G12" s="12" t="s">
        <v>35</v>
      </c>
      <c r="H12" s="14"/>
    </row>
    <row r="13" s="2" customFormat="1" ht="32" customHeight="1" spans="1:8">
      <c r="A13" s="11">
        <f t="shared" si="1"/>
        <v>10</v>
      </c>
      <c r="B13" s="12" t="s">
        <v>36</v>
      </c>
      <c r="C13" s="13">
        <v>8</v>
      </c>
      <c r="D13" s="14">
        <f t="shared" si="0"/>
        <v>16000</v>
      </c>
      <c r="E13" s="12" t="s">
        <v>36</v>
      </c>
      <c r="F13" s="12" t="s">
        <v>37</v>
      </c>
      <c r="G13" s="14" t="s">
        <v>38</v>
      </c>
      <c r="H13" s="14"/>
    </row>
    <row r="14" s="2" customFormat="1" ht="32" customHeight="1" spans="1:8">
      <c r="A14" s="11">
        <f t="shared" si="1"/>
        <v>11</v>
      </c>
      <c r="B14" s="12" t="s">
        <v>39</v>
      </c>
      <c r="C14" s="13">
        <v>15</v>
      </c>
      <c r="D14" s="14">
        <f t="shared" si="0"/>
        <v>30000</v>
      </c>
      <c r="E14" s="12" t="s">
        <v>39</v>
      </c>
      <c r="F14" s="12" t="s">
        <v>40</v>
      </c>
      <c r="G14" s="12" t="s">
        <v>39</v>
      </c>
      <c r="H14" s="14"/>
    </row>
    <row r="15" s="2" customFormat="1" ht="32" customHeight="1" spans="1:8">
      <c r="A15" s="11">
        <f t="shared" ref="A15:A27" si="2">ROW()-3</f>
        <v>12</v>
      </c>
      <c r="B15" s="12" t="s">
        <v>41</v>
      </c>
      <c r="C15" s="13">
        <v>16</v>
      </c>
      <c r="D15" s="14">
        <f t="shared" si="0"/>
        <v>32000</v>
      </c>
      <c r="E15" s="12" t="s">
        <v>41</v>
      </c>
      <c r="F15" s="12" t="s">
        <v>42</v>
      </c>
      <c r="G15" s="12" t="s">
        <v>19</v>
      </c>
      <c r="H15" s="14"/>
    </row>
    <row r="16" s="2" customFormat="1" ht="32" customHeight="1" spans="1:8">
      <c r="A16" s="11">
        <f t="shared" si="2"/>
        <v>13</v>
      </c>
      <c r="B16" s="12" t="s">
        <v>43</v>
      </c>
      <c r="C16" s="13">
        <v>8</v>
      </c>
      <c r="D16" s="14">
        <f t="shared" si="0"/>
        <v>16000</v>
      </c>
      <c r="E16" s="12" t="s">
        <v>43</v>
      </c>
      <c r="F16" s="12" t="s">
        <v>44</v>
      </c>
      <c r="G16" s="12" t="s">
        <v>45</v>
      </c>
      <c r="H16" s="14"/>
    </row>
    <row r="17" s="2" customFormat="1" ht="32" customHeight="1" spans="1:8">
      <c r="A17" s="11">
        <f t="shared" si="2"/>
        <v>14</v>
      </c>
      <c r="B17" s="12" t="s">
        <v>46</v>
      </c>
      <c r="C17" s="13">
        <v>13</v>
      </c>
      <c r="D17" s="14">
        <f t="shared" si="0"/>
        <v>26000</v>
      </c>
      <c r="E17" s="12" t="s">
        <v>46</v>
      </c>
      <c r="F17" s="12" t="s">
        <v>47</v>
      </c>
      <c r="G17" s="12" t="s">
        <v>48</v>
      </c>
      <c r="H17" s="14"/>
    </row>
    <row r="18" s="2" customFormat="1" ht="32" customHeight="1" spans="1:8">
      <c r="A18" s="11">
        <f t="shared" si="2"/>
        <v>15</v>
      </c>
      <c r="B18" s="12" t="s">
        <v>49</v>
      </c>
      <c r="C18" s="13">
        <v>1</v>
      </c>
      <c r="D18" s="14">
        <f t="shared" si="0"/>
        <v>2000</v>
      </c>
      <c r="E18" s="12" t="s">
        <v>49</v>
      </c>
      <c r="F18" s="12" t="s">
        <v>50</v>
      </c>
      <c r="G18" s="12" t="s">
        <v>48</v>
      </c>
      <c r="H18" s="14"/>
    </row>
    <row r="19" s="2" customFormat="1" ht="32" customHeight="1" spans="1:8">
      <c r="A19" s="11">
        <f t="shared" si="2"/>
        <v>16</v>
      </c>
      <c r="B19" s="12" t="s">
        <v>51</v>
      </c>
      <c r="C19" s="13">
        <v>12</v>
      </c>
      <c r="D19" s="14">
        <f t="shared" si="0"/>
        <v>24000</v>
      </c>
      <c r="E19" s="12" t="s">
        <v>51</v>
      </c>
      <c r="F19" s="12" t="s">
        <v>52</v>
      </c>
      <c r="G19" s="12" t="s">
        <v>53</v>
      </c>
      <c r="H19" s="14"/>
    </row>
    <row r="20" s="2" customFormat="1" ht="32" customHeight="1" spans="1:8">
      <c r="A20" s="11">
        <f t="shared" si="2"/>
        <v>17</v>
      </c>
      <c r="B20" s="12" t="s">
        <v>54</v>
      </c>
      <c r="C20" s="13">
        <v>4</v>
      </c>
      <c r="D20" s="14">
        <f t="shared" si="0"/>
        <v>8000</v>
      </c>
      <c r="E20" s="12" t="s">
        <v>54</v>
      </c>
      <c r="F20" s="12" t="s">
        <v>55</v>
      </c>
      <c r="G20" s="12" t="s">
        <v>13</v>
      </c>
      <c r="H20" s="14"/>
    </row>
    <row r="21" s="2" customFormat="1" ht="32" customHeight="1" spans="1:8">
      <c r="A21" s="11">
        <f t="shared" si="2"/>
        <v>18</v>
      </c>
      <c r="B21" s="12" t="s">
        <v>56</v>
      </c>
      <c r="C21" s="13">
        <v>4</v>
      </c>
      <c r="D21" s="14">
        <f t="shared" si="0"/>
        <v>8000</v>
      </c>
      <c r="E21" s="12" t="s">
        <v>56</v>
      </c>
      <c r="F21" s="12" t="s">
        <v>57</v>
      </c>
      <c r="G21" s="12" t="s">
        <v>58</v>
      </c>
      <c r="H21" s="14"/>
    </row>
    <row r="22" s="2" customFormat="1" ht="32" customHeight="1" spans="1:8">
      <c r="A22" s="11">
        <f t="shared" si="2"/>
        <v>19</v>
      </c>
      <c r="B22" s="12" t="s">
        <v>59</v>
      </c>
      <c r="C22" s="13">
        <v>13</v>
      </c>
      <c r="D22" s="14">
        <f t="shared" si="0"/>
        <v>26000</v>
      </c>
      <c r="E22" s="12" t="s">
        <v>59</v>
      </c>
      <c r="F22" s="12" t="s">
        <v>60</v>
      </c>
      <c r="G22" s="12" t="s">
        <v>61</v>
      </c>
      <c r="H22" s="14"/>
    </row>
    <row r="23" s="2" customFormat="1" ht="32" customHeight="1" spans="1:8">
      <c r="A23" s="11">
        <f t="shared" si="2"/>
        <v>20</v>
      </c>
      <c r="B23" s="12" t="s">
        <v>62</v>
      </c>
      <c r="C23" s="13">
        <v>5</v>
      </c>
      <c r="D23" s="14">
        <f t="shared" si="0"/>
        <v>10000</v>
      </c>
      <c r="E23" s="12" t="s">
        <v>63</v>
      </c>
      <c r="F23" s="12" t="s">
        <v>64</v>
      </c>
      <c r="G23" s="12" t="s">
        <v>65</v>
      </c>
      <c r="H23" s="14"/>
    </row>
    <row r="24" s="2" customFormat="1" ht="32" customHeight="1" spans="1:8">
      <c r="A24" s="11">
        <f t="shared" si="2"/>
        <v>21</v>
      </c>
      <c r="B24" s="12" t="s">
        <v>66</v>
      </c>
      <c r="C24" s="13">
        <v>10</v>
      </c>
      <c r="D24" s="14">
        <f t="shared" ref="D24:D27" si="3">C24*2000</f>
        <v>20000</v>
      </c>
      <c r="E24" s="12" t="s">
        <v>66</v>
      </c>
      <c r="F24" s="12" t="s">
        <v>67</v>
      </c>
      <c r="G24" s="12" t="s">
        <v>68</v>
      </c>
      <c r="H24" s="14"/>
    </row>
    <row r="25" s="2" customFormat="1" ht="32" customHeight="1" spans="1:8">
      <c r="A25" s="11">
        <f t="shared" si="2"/>
        <v>22</v>
      </c>
      <c r="B25" s="12" t="s">
        <v>69</v>
      </c>
      <c r="C25" s="13">
        <v>9</v>
      </c>
      <c r="D25" s="14">
        <f t="shared" si="3"/>
        <v>18000</v>
      </c>
      <c r="E25" s="12" t="s">
        <v>69</v>
      </c>
      <c r="F25" s="12" t="s">
        <v>70</v>
      </c>
      <c r="G25" s="12" t="s">
        <v>71</v>
      </c>
      <c r="H25" s="14"/>
    </row>
    <row r="26" s="2" customFormat="1" ht="32" customHeight="1" spans="1:8">
      <c r="A26" s="11">
        <f t="shared" si="2"/>
        <v>23</v>
      </c>
      <c r="B26" s="12" t="s">
        <v>72</v>
      </c>
      <c r="C26" s="13">
        <v>40</v>
      </c>
      <c r="D26" s="14">
        <f t="shared" si="3"/>
        <v>80000</v>
      </c>
      <c r="E26" s="12" t="s">
        <v>72</v>
      </c>
      <c r="F26" s="12" t="s">
        <v>73</v>
      </c>
      <c r="G26" s="12" t="s">
        <v>58</v>
      </c>
      <c r="H26" s="14"/>
    </row>
    <row r="27" s="2" customFormat="1" ht="32" customHeight="1" spans="1:8">
      <c r="A27" s="11">
        <f t="shared" si="2"/>
        <v>24</v>
      </c>
      <c r="B27" s="12" t="s">
        <v>74</v>
      </c>
      <c r="C27" s="13">
        <v>8</v>
      </c>
      <c r="D27" s="14">
        <f t="shared" si="3"/>
        <v>16000</v>
      </c>
      <c r="E27" s="12" t="s">
        <v>75</v>
      </c>
      <c r="F27" s="12" t="s">
        <v>76</v>
      </c>
      <c r="G27" s="12" t="s">
        <v>77</v>
      </c>
      <c r="H27" s="14"/>
    </row>
    <row r="28" s="3" customFormat="1" ht="22" customHeight="1" spans="1:8">
      <c r="A28" s="9"/>
      <c r="B28" s="11" t="s">
        <v>78</v>
      </c>
      <c r="C28" s="11">
        <f>SUM(C4:C27)</f>
        <v>249</v>
      </c>
      <c r="D28" s="11">
        <f>SUM(D4:D27)</f>
        <v>498000</v>
      </c>
      <c r="E28" s="12"/>
      <c r="F28" s="12"/>
      <c r="G28" s="12"/>
      <c r="H28" s="18"/>
    </row>
    <row r="29" s="3" customFormat="1" ht="19" customHeight="1" spans="1:3">
      <c r="A29" s="16"/>
      <c r="B29" s="17"/>
      <c r="C29" s="17"/>
    </row>
  </sheetData>
  <mergeCells count="1">
    <mergeCell ref="A1:H1"/>
  </mergeCells>
  <pageMargins left="0.275" right="0.236111111111111" top="0.66875" bottom="0.472222222222222" header="0.354166666666667" footer="0.236111111111111"/>
  <pageSetup paperSize="9" scale="8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</cp:lastModifiedBy>
  <dcterms:created xsi:type="dcterms:W3CDTF">2019-08-11T17:13:00Z</dcterms:created>
  <dcterms:modified xsi:type="dcterms:W3CDTF">2025-09-22T16:56:57Z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23BE463E8E534ABCA2B4BFE96B4B672D</vt:lpwstr>
  </property>
</Properties>
</file>