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<sst xmlns="http://schemas.openxmlformats.org/spreadsheetml/2006/main" count="54" uniqueCount="41">
  <si>
    <t>麻阳县2023年第三批职业技能培训补贴申报明细</t>
  </si>
  <si>
    <t xml:space="preserve">  单位：麻阳苗族自治县人力资源和社会保障局</t>
  </si>
  <si>
    <t>序  号</t>
  </si>
  <si>
    <t>学校名称</t>
  </si>
  <si>
    <t>培训工种</t>
  </si>
  <si>
    <t>培训等级</t>
  </si>
  <si>
    <t>开班日期</t>
  </si>
  <si>
    <t>结课日期</t>
  </si>
  <si>
    <t>结业人数</t>
  </si>
  <si>
    <t>培训补贴总额（元）</t>
  </si>
  <si>
    <t>备注</t>
  </si>
  <si>
    <t>培训费补贴标准（人/元）</t>
  </si>
  <si>
    <t>培训费金额      
（元）</t>
  </si>
  <si>
    <t>生活补贴  （20元/天）</t>
  </si>
  <si>
    <t>麻阳博宇职业培训学校</t>
  </si>
  <si>
    <t>园艺工</t>
  </si>
  <si>
    <t>初级</t>
  </si>
  <si>
    <t>2023.9.20</t>
  </si>
  <si>
    <t>2323.9.28</t>
  </si>
  <si>
    <t>电工</t>
  </si>
  <si>
    <t>2023.8.14</t>
  </si>
  <si>
    <t>2023.8.28</t>
  </si>
  <si>
    <t>2023.10.18</t>
  </si>
  <si>
    <t>2023.11.1</t>
  </si>
  <si>
    <t>2023.10.9</t>
  </si>
  <si>
    <t>2023.10.23</t>
  </si>
  <si>
    <t>麻阳艺源职业技术培训学校</t>
  </si>
  <si>
    <t>IYB</t>
  </si>
  <si>
    <t>2023.11.15</t>
  </si>
  <si>
    <t>2023.11.23</t>
  </si>
  <si>
    <t>21</t>
  </si>
  <si>
    <t>1300</t>
  </si>
  <si>
    <t>27300</t>
  </si>
  <si>
    <t>2023.11.22</t>
  </si>
  <si>
    <t>怀化市汉华智信职业培训学校</t>
  </si>
  <si>
    <t>电子商务师</t>
  </si>
  <si>
    <t>2023.11.7</t>
  </si>
  <si>
    <t>2023.11.17</t>
  </si>
  <si>
    <t>合计：</t>
  </si>
  <si>
    <t>428606</t>
  </si>
  <si>
    <t>53320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</si>
</sst>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name val="Arial"/>
      <charset val="0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indexed="8"/>
      <name val="Arial"/>
      <charset val="0"/>
    </font>
    <font>
      <b/>
      <sz val="12"/>
      <color theme="1"/>
      <name val="宋体"/>
      <charset val="134"/>
      <scheme val="minor"/>
    </font>
    <font>
      <b/>
      <sz val="10"/>
      <color rgb="FF000000"/>
      <name val="宋体"/>
      <charset val="0"/>
    </font>
    <font>
      <sz val="14"/>
      <color theme="1"/>
      <name val="宋体"/>
      <charset val="134"/>
      <scheme val="minor"/>
    </font>
    <font>
      <sz val="14"/>
      <color theme="1"/>
      <name val="宋体"/>
      <charset val="0"/>
      <scheme val="minor"/>
    </font>
    <font>
      <sz val="16"/>
      <color theme="1"/>
      <name val="宋体"/>
      <charset val="134"/>
      <scheme val="major"/>
    </font>
    <font>
      <sz val="16"/>
      <name val="宋体"/>
      <charset val="0"/>
      <scheme val="maj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/>
    <xf numFmtId="0" fontId="1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view="pageBreakPreview" zoomScaleNormal="100" workbookViewId="0">
      <selection activeCell="J8" sqref="J8"/>
    </sheetView>
  </sheetViews>
  <sheetFormatPr defaultColWidth="9" defaultRowHeight="13.5"/>
  <cols>
    <col min="1" max="1" width="8.25" customWidth="1"/>
    <col min="2" max="2" width="35.75" customWidth="1"/>
    <col min="3" max="3" width="14.625" customWidth="1"/>
    <col min="4" max="4" width="12" style="3" customWidth="1"/>
    <col min="5" max="5" width="14.875" customWidth="1"/>
    <col min="6" max="6" width="15.625" customWidth="1"/>
    <col min="7" max="7" width="11.875" customWidth="1"/>
    <col min="8" max="8" width="15.125" customWidth="1"/>
    <col min="9" max="9" width="12.625" customWidth="1"/>
    <col min="10" max="10" width="13.875" customWidth="1"/>
    <col min="11" max="11" width="14.375" customWidth="1"/>
  </cols>
  <sheetData>
    <row r="1" ht="40" customHeight="1" spans="1:12">
      <c r="A1" s="4" t="s">
        <v>0</v>
      </c>
      <c r="B1" s="4"/>
      <c r="C1" s="4"/>
      <c r="E1" s="4"/>
      <c r="F1" s="4"/>
      <c r="G1" s="4"/>
      <c r="H1" s="4"/>
      <c r="I1" s="4"/>
      <c r="J1" s="4"/>
      <c r="K1" s="4"/>
      <c r="L1" s="4"/>
    </row>
    <row r="2" ht="32" customHeight="1" spans="1:12">
      <c r="A2" s="5" t="s">
        <v>1</v>
      </c>
      <c r="B2" s="5"/>
      <c r="C2" s="5"/>
      <c r="D2" s="6"/>
      <c r="E2" s="5"/>
      <c r="F2" s="5"/>
      <c r="G2" s="7"/>
      <c r="H2" s="7"/>
      <c r="I2" s="7"/>
      <c r="J2" s="7"/>
      <c r="K2" s="7"/>
      <c r="L2" s="7"/>
    </row>
    <row r="3" ht="20" customHeight="1" spans="1:12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10"/>
      <c r="I3" s="22"/>
      <c r="J3" s="22"/>
      <c r="K3" s="23" t="s">
        <v>9</v>
      </c>
      <c r="L3" s="8" t="s">
        <v>10</v>
      </c>
    </row>
    <row r="4" ht="40" customHeight="1" spans="1:12">
      <c r="A4" s="8"/>
      <c r="B4" s="8"/>
      <c r="C4" s="8"/>
      <c r="D4" s="11"/>
      <c r="E4" s="8"/>
      <c r="F4" s="8"/>
      <c r="G4" s="8"/>
      <c r="H4" s="12" t="s">
        <v>11</v>
      </c>
      <c r="I4" s="12" t="s">
        <v>12</v>
      </c>
      <c r="J4" s="12" t="s">
        <v>13</v>
      </c>
      <c r="K4" s="12"/>
      <c r="L4" s="8"/>
    </row>
    <row r="5" s="1" customFormat="1" ht="33" customHeight="1" spans="1:12">
      <c r="A5" s="13">
        <v>1</v>
      </c>
      <c r="B5" s="14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5">
        <v>47</v>
      </c>
      <c r="H5" s="13">
        <v>952</v>
      </c>
      <c r="I5" s="15">
        <f>H5*G5</f>
        <v>44744</v>
      </c>
      <c r="J5" s="15">
        <f>G5*180</f>
        <v>8460</v>
      </c>
      <c r="K5" s="24">
        <f>J5+I5</f>
        <v>53204</v>
      </c>
      <c r="L5" s="13"/>
    </row>
    <row r="6" s="1" customFormat="1" ht="33" customHeight="1" spans="1:12">
      <c r="A6" s="13">
        <v>2</v>
      </c>
      <c r="B6" s="14" t="s">
        <v>14</v>
      </c>
      <c r="C6" s="14" t="s">
        <v>19</v>
      </c>
      <c r="D6" s="14" t="s">
        <v>16</v>
      </c>
      <c r="E6" s="14" t="s">
        <v>20</v>
      </c>
      <c r="F6" s="14" t="s">
        <v>21</v>
      </c>
      <c r="G6" s="15">
        <v>48</v>
      </c>
      <c r="H6" s="13"/>
      <c r="I6" s="15">
        <v>83080</v>
      </c>
      <c r="J6" s="15">
        <v>14400</v>
      </c>
      <c r="K6" s="24">
        <f>J6+I6</f>
        <v>97480</v>
      </c>
      <c r="L6" s="13"/>
    </row>
    <row r="7" s="1" customFormat="1" ht="33" customHeight="1" spans="1:12">
      <c r="A7" s="13">
        <v>3</v>
      </c>
      <c r="B7" s="14" t="s">
        <v>14</v>
      </c>
      <c r="C7" s="16" t="s">
        <v>19</v>
      </c>
      <c r="D7" s="14" t="s">
        <v>16</v>
      </c>
      <c r="E7" s="14" t="s">
        <v>22</v>
      </c>
      <c r="F7" s="14" t="s">
        <v>23</v>
      </c>
      <c r="G7" s="15">
        <v>35</v>
      </c>
      <c r="H7" s="13">
        <v>2635</v>
      </c>
      <c r="I7" s="15">
        <f>H7*G7</f>
        <v>92225</v>
      </c>
      <c r="J7" s="15">
        <f>300*G7</f>
        <v>10500</v>
      </c>
      <c r="K7" s="24">
        <f>J7+I7</f>
        <v>102725</v>
      </c>
      <c r="L7" s="13"/>
    </row>
    <row r="8" s="1" customFormat="1" ht="33" customHeight="1" spans="1:12">
      <c r="A8" s="13">
        <v>4</v>
      </c>
      <c r="B8" s="14" t="s">
        <v>14</v>
      </c>
      <c r="C8" s="16" t="s">
        <v>19</v>
      </c>
      <c r="D8" s="14" t="s">
        <v>16</v>
      </c>
      <c r="E8" s="14" t="s">
        <v>24</v>
      </c>
      <c r="F8" s="14" t="s">
        <v>25</v>
      </c>
      <c r="G8" s="15">
        <v>35</v>
      </c>
      <c r="H8" s="13">
        <v>2635</v>
      </c>
      <c r="I8" s="15">
        <f>H8*G8</f>
        <v>92225</v>
      </c>
      <c r="J8" s="15">
        <f>300*G8</f>
        <v>10500</v>
      </c>
      <c r="K8" s="24">
        <f>J8+I8</f>
        <v>102725</v>
      </c>
      <c r="L8" s="13"/>
    </row>
    <row r="9" s="1" customFormat="1" ht="33" customHeight="1" spans="1:12">
      <c r="A9" s="13">
        <v>5</v>
      </c>
      <c r="B9" s="14" t="s">
        <v>26</v>
      </c>
      <c r="C9" s="17" t="s">
        <v>27</v>
      </c>
      <c r="D9" s="18"/>
      <c r="E9" s="14" t="s">
        <v>28</v>
      </c>
      <c r="F9" s="14" t="s">
        <v>29</v>
      </c>
      <c r="G9" s="17" t="s">
        <v>30</v>
      </c>
      <c r="H9" s="17" t="s">
        <v>31</v>
      </c>
      <c r="I9" s="17" t="s">
        <v>32</v>
      </c>
      <c r="J9" s="17"/>
      <c r="K9" s="25" t="s">
        <v>32</v>
      </c>
      <c r="L9" s="26"/>
    </row>
    <row r="10" s="1" customFormat="1" ht="33" customHeight="1" spans="1:12">
      <c r="A10" s="13">
        <v>6</v>
      </c>
      <c r="B10" s="14" t="s">
        <v>26</v>
      </c>
      <c r="C10" s="14" t="s">
        <v>27</v>
      </c>
      <c r="D10" s="14"/>
      <c r="E10" s="14" t="s">
        <v>28</v>
      </c>
      <c r="F10" s="14" t="s">
        <v>33</v>
      </c>
      <c r="G10" s="15">
        <v>28</v>
      </c>
      <c r="H10" s="13">
        <v>1300</v>
      </c>
      <c r="I10" s="15">
        <f>G10*H10</f>
        <v>36400</v>
      </c>
      <c r="J10" s="15"/>
      <c r="K10" s="15">
        <f>I10</f>
        <v>36400</v>
      </c>
      <c r="L10" s="13"/>
    </row>
    <row r="11" s="1" customFormat="1" ht="33" customHeight="1" spans="1:12">
      <c r="A11" s="13">
        <v>7</v>
      </c>
      <c r="B11" s="14" t="s">
        <v>34</v>
      </c>
      <c r="C11" s="14" t="s">
        <v>35</v>
      </c>
      <c r="D11" s="14" t="s">
        <v>16</v>
      </c>
      <c r="E11" s="14" t="s">
        <v>36</v>
      </c>
      <c r="F11" s="14" t="s">
        <v>37</v>
      </c>
      <c r="G11" s="15">
        <v>43</v>
      </c>
      <c r="H11" s="13">
        <v>1224</v>
      </c>
      <c r="I11" s="15">
        <v>52632</v>
      </c>
      <c r="J11" s="15">
        <v>9460</v>
      </c>
      <c r="K11" s="24">
        <v>62092</v>
      </c>
      <c r="L11" s="26"/>
    </row>
    <row r="12" s="1" customFormat="1" ht="33" customHeight="1" spans="1:12">
      <c r="A12" s="13"/>
      <c r="B12" s="14"/>
      <c r="C12" s="17"/>
      <c r="D12" s="18"/>
      <c r="E12" s="17"/>
      <c r="F12" s="17"/>
      <c r="G12" s="17"/>
      <c r="H12" s="17"/>
      <c r="I12" s="17"/>
      <c r="J12" s="17"/>
      <c r="K12" s="25"/>
      <c r="L12" s="26"/>
    </row>
    <row r="13" s="2" customFormat="1" ht="36" customHeight="1" spans="1:12">
      <c r="A13" s="19" t="s">
        <v>38</v>
      </c>
      <c r="B13" s="19"/>
      <c r="C13" s="19"/>
      <c r="D13" s="20"/>
      <c r="E13" s="19"/>
      <c r="F13" s="19"/>
      <c r="G13" s="21">
        <v>257</v>
      </c>
      <c r="H13" s="21"/>
      <c r="I13" s="17" t="s">
        <v>39</v>
      </c>
      <c r="J13" s="17" t="s">
        <v>40</v>
      </c>
      <c r="K13" s="27">
        <v>481926</v>
      </c>
      <c r="L13" s="28"/>
    </row>
    <row r="14" ht="30" customHeight="1"/>
    <row r="15" ht="30" customHeight="1"/>
    <row r="16" ht="30" customHeight="1"/>
    <row r="17" ht="30" customHeight="1"/>
    <row r="18" ht="30" customHeight="1"/>
  </sheetData>
  <mergeCells count="13">
    <mergeCell ref="A1:L1"/>
    <mergeCell ref="A2:F2"/>
    <mergeCell ref="G2:L2"/>
    <mergeCell ref="A13:F13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pageMargins left="0.550694444444444" right="0.25" top="0.75" bottom="0.75" header="0.298611111111111" footer="0.298611111111111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8" sqref="J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8" sqref="J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2021-06-23T02:00:00Z</dcterms:created>
  <dcterms:modified xsi:type="dcterms:W3CDTF">2023-12-12T06:01:06Z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07E91D8AB4324834A0772599C88EC6E9_13</vt:lpwstr>
  </property>
  <property fmtid="{D5CDD505-2E9C-101B-9397-08002B2CF9AE}" pid="3" name="KSOProductBuildVer">
    <vt:lpwstr>2052-12.1.0.15712</vt:lpwstr>
  </property>
</Properties>
</file>