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Sheet1!$A$4:$M$527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<sst xmlns="http://schemas.openxmlformats.org/spreadsheetml/2006/main" count="3677" uniqueCount="1404">
  <si>
    <t>附件:</t>
  </si>
  <si>
    <t>麻阳苗族自治县2023年统筹整合使用财政涉农资金项目计划完成情况统计表</t>
  </si>
  <si>
    <t>序号</t>
  </si>
  <si>
    <t>计划文号</t>
  </si>
  <si>
    <t>项目名称</t>
  </si>
  <si>
    <t>主管单位</t>
  </si>
  <si>
    <t>施工单位</t>
  </si>
  <si>
    <t>计划金额（万元）</t>
  </si>
  <si>
    <t>是否完工</t>
  </si>
  <si>
    <t>已报账金额（万元）</t>
  </si>
  <si>
    <t>其中</t>
  </si>
  <si>
    <t>绩效目标 实现情况</t>
  </si>
  <si>
    <t>联农带农 情况</t>
  </si>
  <si>
    <t>财政衔接 资金（万元）</t>
  </si>
  <si>
    <t>统筹整合 资金（万元）</t>
  </si>
  <si>
    <t>其他自筹 资金（万元）</t>
  </si>
  <si>
    <t>麻委乡振组发〔2023〕19号</t>
  </si>
  <si>
    <t>麻阳“一特两辅”产业提质升级以奖代补项目</t>
  </si>
  <si>
    <t>特色农业产业化办公室</t>
  </si>
  <si>
    <t>各农户、农业合作社、农业企业</t>
  </si>
  <si>
    <t>是</t>
  </si>
  <si>
    <t>通过项目实施，冰糖橙亩产增收300公斤；猕猴桃亩产增收100公斤；黄桃亩产增收200公斤，一特两辅产业每亩增收800元,带动农户5000多户</t>
  </si>
  <si>
    <t>带动生产；土地流转；就业务工</t>
  </si>
  <si>
    <t>中药材产业种植发展以奖代补项目</t>
  </si>
  <si>
    <t>中药材办</t>
  </si>
  <si>
    <t>落实县委关于加快"一县三地”建设 推进“三水五色”产业高质量发展的决定，推动县域内中药材产业快速发展，实现打造"一乡两基地"（中国枳壳之乡，全国富硒中药材生产基地，全国苗医药康养基地）目标</t>
  </si>
  <si>
    <t>带动生产；土地流转；就业务工；帮助产销对接</t>
  </si>
  <si>
    <t>红高粱产业种植发展以奖代补项目</t>
  </si>
  <si>
    <t>红高粮办</t>
  </si>
  <si>
    <t>贯彻落实“三高四新”战略和“五城四新”战略，做大做强“四大百亿产业”，奋力建设“一县三地”，加快建设红高粱产业链，推进红高粱高质量发展。</t>
  </si>
  <si>
    <t>带动生产；土地流转；就业务工；帮助产销对接；收益分红</t>
  </si>
  <si>
    <t>庭院经济奖补（监测户产业奖补）</t>
  </si>
  <si>
    <t>农业农村局</t>
  </si>
  <si>
    <t>各农户</t>
  </si>
  <si>
    <t>通过对监测户自主发展产业进行奖补 ，促进监测户通过发展产业增加稳定收入 ，防止</t>
  </si>
  <si>
    <t>直接帮扶；带动生产</t>
  </si>
  <si>
    <t>带农企业奖补资金项目</t>
  </si>
  <si>
    <t>乡村振兴局</t>
  </si>
  <si>
    <t>非工程类项目</t>
  </si>
  <si>
    <t>带动脱贫户和监测对象发展产业，稳固增收渠道，增加脱贫户和监测对象收入</t>
  </si>
  <si>
    <t>资产入股；收益分红</t>
  </si>
  <si>
    <t>岩门镇平原村现代农业示范园配套设施建设项目</t>
  </si>
  <si>
    <t>民宗局</t>
  </si>
  <si>
    <t>湖南伍壹建设有限公司</t>
  </si>
  <si>
    <t>改善775户3161名村民生产条件，收益脱贫人口53户188人</t>
  </si>
  <si>
    <t>新造油茶林补助</t>
  </si>
  <si>
    <t>林业局</t>
  </si>
  <si>
    <t>完成油茶新造任务3950亩，预计补贴对象50人，带动促进农村经济发展，提高乡村居民的收入水平，改善农民生活条件，保障粮油安全。</t>
  </si>
  <si>
    <t>带动生产；土地流转；就业务工；收益分红</t>
  </si>
  <si>
    <t>高村镇富田坳村光伏电站项目</t>
  </si>
  <si>
    <t>高村镇人民政府</t>
  </si>
  <si>
    <t>富田坳村劳务公司</t>
  </si>
  <si>
    <t>完成光伏电站建设1个，通过项目实施，实现村集体经济收入4.5万元/年，受益群众733户2505人，其中脱贫人口202户736人</t>
  </si>
  <si>
    <t>高村镇竿子溪村高粱、油菜生产基地建设</t>
  </si>
  <si>
    <t>滕召勤</t>
  </si>
  <si>
    <t>完成高粱油菜种植250亩，通过项目实施，实现高粱每亩增收250元，油菜每亩增收350元，受益村民110户340人，其中脱贫人口35户133人。</t>
  </si>
  <si>
    <t>高村镇竿子溪村养牛产业扶持示范项目</t>
  </si>
  <si>
    <t>竿子溪村集体</t>
  </si>
  <si>
    <t>完成示范养牛5头，通过项目实施，示范带动产业发展，增加务工收入1万元，增加村集体5万元。</t>
  </si>
  <si>
    <t>带动生产；就业务工；帮助产销对接</t>
  </si>
  <si>
    <t>锦和镇岩口山村雪峰乌鸡项目</t>
  </si>
  <si>
    <t>锦和镇人民政府</t>
  </si>
  <si>
    <t>鸡苗：湖南云飞凤农业有限公司
鸡饲料：中方县聚德商贸中心</t>
  </si>
  <si>
    <t>养殖雪峰乌鸡3800羽，通过项目实施，带动村民增收、保障村集体经济收入，受益人口335户1080人，其中脱贫及监测户人口81户274人</t>
  </si>
  <si>
    <t>锦和镇岩口山村林下种植项目</t>
  </si>
  <si>
    <t>菌种：怀化湘博贸易有限公司
辅料及设备：怀化迪博有限公司</t>
  </si>
  <si>
    <t>完成赤松茸种植及加工12亩，通过项目实施，带动村民增收、保障村集体经济收入，受益人口335户1080人，其中脱贫及监测户人口81户274人</t>
  </si>
  <si>
    <t>锦和镇岩口山村黄牛养殖项目</t>
  </si>
  <si>
    <t>基地建设：怀化富玉建筑劳务有限公司</t>
  </si>
  <si>
    <t>完成黄牛养殖基地建设，养殖牛20头，通过项目实施，带动村民增收、保障村集体经济收入，受益人口335户1080人，其中脱贫及监测户人口81户274人</t>
  </si>
  <si>
    <t>兰村乡兰村村6组羊肚菌基地重建及种植</t>
  </si>
  <si>
    <t>兰村乡人民政府</t>
  </si>
  <si>
    <t>向万</t>
  </si>
  <si>
    <t>通过重建种植羊肚菌4亩，发展经济，增加村集体经济，使村民受益，受益群众622户1953人，其中脱贫户（监测户）100户343人。</t>
  </si>
  <si>
    <t>谭家寨乡弄里村油茶基地项目</t>
  </si>
  <si>
    <t>谭家寨乡人民政府</t>
  </si>
  <si>
    <t>陈五毛</t>
  </si>
  <si>
    <t>完成园区道路建设2公里，补苗7000颗及管护，通过项目实施，进一步改善了园区生产条件，提高生产效益，减少生产成本，壮大村集体经济，受益户1225户4083人，其中脱贫人口202户748人</t>
  </si>
  <si>
    <t>文昌阁乡文昌新村油菜生产基地建设</t>
  </si>
  <si>
    <t>文昌阁乡人民政府</t>
  </si>
  <si>
    <t>文昌新村村委会</t>
  </si>
  <si>
    <t>完成油菜基地200亩建设，通过项目实施，每年增加村集体收入10万元以上</t>
  </si>
  <si>
    <t>带动生产；收益分红</t>
  </si>
  <si>
    <t>黄桑乡桃花村白鹅养殖项目</t>
  </si>
  <si>
    <t>黄桑乡人民政府</t>
  </si>
  <si>
    <t>桃花村</t>
  </si>
  <si>
    <t>完成养殖基础20亩建设，养鹅2000只，通过项目实施，增加村集体及脱贫户收入，带动群众产业发展，受益群众540户1540人，其中脱贫人口95户297人</t>
  </si>
  <si>
    <t>麻阳苗族自治县西晃山国有林场2023年欠发达国有林场资金观赏花木及林下经济产业项目</t>
  </si>
  <si>
    <t>麻阳兴华园林专业合作社、麻阳兴华劳务有限公司</t>
  </si>
  <si>
    <t>1.栽植观赏花木100亩，
2.栽种黄精200亩
3.2023年7月底完工100％
4.质量达标100％</t>
  </si>
  <si>
    <t>带动生产；就业务工</t>
  </si>
  <si>
    <t>麻阳西晃山国有林场管护用房建设项目（坳田工区）</t>
  </si>
  <si>
    <t>湖南民丰建设工程有限公司</t>
  </si>
  <si>
    <t>1.新建管护用房120㎡，
2.配套库房建设60㎡
3.绿化硬化亮化100㎡.
4.2023年6月底完工100％
5.质量达标100％</t>
  </si>
  <si>
    <t>麻阳西晃山国有林场管护用房建设项目（马王坡工区）</t>
  </si>
  <si>
    <t>湖南贤德建设有限公司</t>
  </si>
  <si>
    <t>1.新建管护用房120㎡，
2.绿化硬化亮化100㎡.
3.2023年6月底完工100％
4.质量达标100％</t>
  </si>
  <si>
    <t>2023省重点产业项目</t>
  </si>
  <si>
    <t>麻阳麒胜农业开发有限责任公司，
湖南亿起农业发展有限公司，湖南省麻阳县福寿糖业股份有限公司，
湖南利农五倍子产业发展有限公司，
麻阳黄土坡柑桔专业合作社，麻阳苗之灵特色农产品开发专业合作社，
麻阳致远生态农业开发专业合作社，
麻阳锦峰猕猴桃种植专业合作社</t>
  </si>
  <si>
    <t>带动群众脱贫致富，受益脱贫户2000人</t>
  </si>
  <si>
    <t>带动生产；就业务工；帮助产销对接；收益分红</t>
  </si>
  <si>
    <t>岩门镇岩门村养殖产业鱼塘整治项目</t>
  </si>
  <si>
    <t>麻阳县北振建筑工程设备租赁有限公司</t>
  </si>
  <si>
    <t>完成山塘维修1座， 通过项目实施，进一步改善村民生产条件，为村集体经济每年创收2万元，受益村民538户2068人；其中脱贫人口43户，136人</t>
  </si>
  <si>
    <t>文昌阁乡稻油轮作示范基地建设项目</t>
  </si>
  <si>
    <t>杨文贵</t>
  </si>
  <si>
    <t>完成800亩稻油轮作基地建设，通过示范建设，大力推动稻油轮作，不断提升粮食和油菜生产产能，促进粮食和油菜高质量发展，进一步增加群众收入，改善生态环境和资源可循环利用。受益群众200余户700余人</t>
  </si>
  <si>
    <t>江口墟镇牙溪村集体经济项目</t>
  </si>
  <si>
    <t>麻阳康胜农业开发有限责任公司</t>
  </si>
  <si>
    <t>通过委托企业发展产业，每年获得固定分红，村级集体经济2万元左右。</t>
  </si>
  <si>
    <t>舒家村乡丁家村村集体经济项目</t>
  </si>
  <si>
    <t>湖南省麻阳县福寿糖业有限公司</t>
  </si>
  <si>
    <t>高村镇竿子溪村集体经济项目</t>
  </si>
  <si>
    <t>湖南亿起农业发展有限公司</t>
  </si>
  <si>
    <t>吕家坪镇向阳村集体经济项目</t>
  </si>
  <si>
    <t>湖南利农五倍子产业发展有限公司</t>
  </si>
  <si>
    <t>岩门镇新坪村集体经济项目</t>
  </si>
  <si>
    <t>农村经营服务站</t>
  </si>
  <si>
    <t>岩门镇新坪村</t>
  </si>
  <si>
    <t>通过建设仓储，发展壮大村级集体经济，受益人口513户，1938人</t>
  </si>
  <si>
    <t>尧市镇大王村集体经济项目</t>
  </si>
  <si>
    <t>尧市镇大王村</t>
  </si>
  <si>
    <t>通过项目实施获取租金，发展壮大村级集体经济，受益人口348户，1263人。</t>
  </si>
  <si>
    <t>兰里镇花园村集体经济项目</t>
  </si>
  <si>
    <t>湖南群益禽业发展有限公司</t>
  </si>
  <si>
    <t>石羊哨乡岩落寨村集体经济项目</t>
  </si>
  <si>
    <t>石羊哨乡岩落寨村</t>
  </si>
  <si>
    <t>通过项目实施获取租金，壮大村集体经济，受益人口548户，1573人。</t>
  </si>
  <si>
    <t>和平溪乡大坡村集体经济项目</t>
  </si>
  <si>
    <t>和平溪乡大坡村</t>
  </si>
  <si>
    <t>通过项目实施壮大村级集体经济，受益人口245户，1083人。</t>
  </si>
  <si>
    <t>舒家村乡张公坡村集体经济项目</t>
  </si>
  <si>
    <t>舒家村乡张公坡村</t>
  </si>
  <si>
    <t>通过项目实施壮大村级集体经济，受益人口221户，845人。</t>
  </si>
  <si>
    <t>隆家堡乡步云坪村农资购销项目</t>
  </si>
  <si>
    <t>隆家堡乡人民政府</t>
  </si>
  <si>
    <t>隆家堡乡步云坪村</t>
  </si>
  <si>
    <t>完成农资购销200吨，通过项目实施，降低农户生产成本，受益群众574户2464人，其中脱贫人口149户574人</t>
  </si>
  <si>
    <t>隆家堡乡步云坪村仓储建设项目</t>
  </si>
  <si>
    <t>完成仓储建设400平方米，通过项目实施，可存放农资集采物资。空闲时出租给农户存放柑橘，改善产业生产条件，增加村集体收入。受益群众574户2464人，其中脱贫人口149户574人</t>
  </si>
  <si>
    <t>高村镇黄连冲村仓储建设项目</t>
  </si>
  <si>
    <t>黄连冲村劳务公司</t>
  </si>
  <si>
    <t>完成仓储配套设施建设，通过项目实施，进一步改善仓储作业条件，减少损耗，增加村集体收入</t>
  </si>
  <si>
    <t>高村镇黄连冲村村级农产品交易中心项目</t>
  </si>
  <si>
    <t>完成村级农产品交易中心建设120平方米，通过项目实施，推动农产品销售，带动本村农业发展。受益群众397户1475人，其中脱贫人口131户532人</t>
  </si>
  <si>
    <t>石羊哨乡新溪村集散农副产品交易中心建设项目</t>
  </si>
  <si>
    <t>石羊哨乡人民政府</t>
  </si>
  <si>
    <t>新溪村</t>
  </si>
  <si>
    <t>完成农产品交易转运场地3000平方米建设，交易中心300平方米建设，通过项目实施，促进壮大村集体经济，受益农户390户1342人，其中脱贫人口184户694人</t>
  </si>
  <si>
    <t>兰里镇苍冲村包装箱集中采购项目</t>
  </si>
  <si>
    <t>益阳市余发纸制品彩印包装有限公司</t>
  </si>
  <si>
    <t>为苍冲村黄桃统一包装，助力村集体经济发展</t>
  </si>
  <si>
    <t>带动生产；帮助产销对接</t>
  </si>
  <si>
    <t>兰里镇苍冲村皇帝寨农产交易场所项目</t>
  </si>
  <si>
    <t>湖南星威建筑工程有限公司</t>
  </si>
  <si>
    <t>改善114户456名村民、42户脱贫户的生产生活条件</t>
  </si>
  <si>
    <t>致富带头人培训</t>
  </si>
  <si>
    <t>湖南省隆平培训中心</t>
  </si>
  <si>
    <t>完成培训123人，通过培训农村致富带头人，为乡村振兴打下基础</t>
  </si>
  <si>
    <t>省级示范性就业扶贫车间奖补和就业扶贫车间吸纳脱贫人口就业稳岗补贴</t>
  </si>
  <si>
    <t>各企业</t>
  </si>
  <si>
    <t>提供就业岗位，解决脱贫劳动力长期性和间断性就近就业，稳固增收渠道</t>
  </si>
  <si>
    <t>高素质农民教育培训</t>
  </si>
  <si>
    <t>怀化职业技术学院
湖南商务职业技术学院院</t>
  </si>
  <si>
    <t>通过培训至少掌握1--2门农业实用种植、养殖技术或相关技能，使经营管理水平和科学文化素质明显提高。</t>
  </si>
  <si>
    <t>小额信贷贴息项目</t>
  </si>
  <si>
    <t>完成1.8亿元贷款贴息，为贷款户无偿贴息，减轻农户经济负担</t>
  </si>
  <si>
    <t>贷款贴息</t>
  </si>
  <si>
    <t>按相关政策完成新型农业经营主体申报的贷款贴息补贴</t>
  </si>
  <si>
    <t>乡村旅游示范点建设项目</t>
  </si>
  <si>
    <t>文旅广体局</t>
  </si>
  <si>
    <t>各村</t>
  </si>
  <si>
    <t>打造国际长寿康养旅游目的地，做大做强文旅康养产业，通过打造乡村旅游，提高当地村民旅游收入，巩固脱贫攻坚成果，助力乡村振兴，直接受益3268户，9008人。</t>
  </si>
  <si>
    <t>岩门镇玳瑁坡村代远故居旅游配套建设项目</t>
  </si>
  <si>
    <t>麻阳锦江发展集团有限责任公司</t>
  </si>
  <si>
    <t>改善130户352人生活条件，带动红色旅游发展，促进群众增加收入</t>
  </si>
  <si>
    <t>霞飞云果园排水溪道建设项目</t>
  </si>
  <si>
    <t>方便游客及村民进出园区，从而为园带来更多游客，进一步完善了产业园经营条件，带动帮扶脱贫人口就业增收</t>
  </si>
  <si>
    <t>大桥江乡石垅溪村碳家垅乡村民宿旅游配套设施建设项目</t>
  </si>
  <si>
    <t>湖南弛展住宅工业有限公司怀化分公司</t>
  </si>
  <si>
    <t>完善石垅溪村民俗旅游基础设施建设，巩固脱贫攻坚成果，受益脱贫人口115户421人.</t>
  </si>
  <si>
    <t>石羊哨乡通达林村农村房屋立面改造项目</t>
  </si>
  <si>
    <t>王征宇</t>
  </si>
  <si>
    <t>完成60栋农村房屋立面改造，进一步改善人居环境条件，提高村民生活幸福感</t>
  </si>
  <si>
    <t>直接帮扶</t>
  </si>
  <si>
    <t>岩门镇黄双冲村长寿泉设施建设项目</t>
  </si>
  <si>
    <t>舒国桥</t>
  </si>
  <si>
    <t>完成长寿泉配套建设，打造双胞胎长寿文化，进一步改善人居环境条件，受益人口468户1468人，其中脱贫人口33户92人</t>
  </si>
  <si>
    <t>麻阳县美丽乡村提升项目</t>
  </si>
  <si>
    <t>完成3个村人居环境提升改造，进一步改善人居环境条件，提高村民生活幸福感</t>
  </si>
  <si>
    <t>岩门镇黄双冲村人居环境提质建设项目</t>
  </si>
  <si>
    <t>岩门镇黄双冲村</t>
  </si>
  <si>
    <t>完成道路硬化40米，堡坎建设1处，通过项目实施，进一步改善人居环境条件，受益人口468户1468人，其中脱贫人口33户92人</t>
  </si>
  <si>
    <t>麻阳县乡村振兴示范建设项目</t>
  </si>
  <si>
    <t>盛世唐朝广告装饰有限公司</t>
  </si>
  <si>
    <t>完成乡村振兴人居环境示范点提升3个村，进一步改善人居环境条件，提高村民生活幸福感，受益群众1387户3969人，其中脱贫人口140户481人</t>
  </si>
  <si>
    <t>岩门镇黄双冲村双胞胎泉配套设施建设项目</t>
  </si>
  <si>
    <t>滕伟</t>
  </si>
  <si>
    <t>完成双胞胎泉周边菜园，篱笆，花池，生态停车场等配套建设，通过项目实施，进一步改善人居环境条件，受益人口468户1468人，其中脱贫人口33户92人</t>
  </si>
  <si>
    <t>麦水社区（原磨刀岩村）乡村旅游产业园道路硬化</t>
  </si>
  <si>
    <t>麻阳橙子建设工程有限公司</t>
  </si>
  <si>
    <t>尧市镇桥冲村旅游路风火屋大桥项目</t>
  </si>
  <si>
    <t>尧市镇人民政府</t>
  </si>
  <si>
    <t>星佳工程建设公司</t>
  </si>
  <si>
    <t>完善桥冲村民俗旅游基础设施建设方便游客及村民进出行，受益人口407户1677人</t>
  </si>
  <si>
    <t>兰村乡泥溪垅村民宿乡村旅游茶园观光采摘生产步道及其附属设施建设</t>
  </si>
  <si>
    <t>贵州长和建设工程有限公司</t>
  </si>
  <si>
    <t>进一步改善130户456名脱贫人口生产生活条件，促进乡村旅游发展，提高农户收入</t>
  </si>
  <si>
    <t>江口羊合垅村一、三组道路硬化项目</t>
  </si>
  <si>
    <t>江口墟镇人民政府</t>
  </si>
  <si>
    <t>麻阳昇平农业发展有限公司</t>
  </si>
  <si>
    <t>方便百姓出行，降低生产成本，增加农民收入，受益群众377户1268人，其中脱贫户123户</t>
  </si>
  <si>
    <t>和平溪乡株木村道路硬化项目</t>
  </si>
  <si>
    <t>交通运输局</t>
  </si>
  <si>
    <t>湖南佳林建设集团有限公司</t>
  </si>
  <si>
    <t>方便百姓出行，降低生产成本，增加农民收入，受益群众145户678人</t>
  </si>
  <si>
    <t>黄桑乡空石溪村道路提质改造项目</t>
  </si>
  <si>
    <t>麻阳华胜工程机械租赁有限责任公司</t>
  </si>
  <si>
    <t>进一步改善生产生活条件，直接受益群众45户182人。</t>
  </si>
  <si>
    <t>舒家村乡狮子湾村道路新建项目</t>
  </si>
  <si>
    <t>湖南东兴道路工程有限公司</t>
  </si>
  <si>
    <t>进一步改善交通运输条件，降低生产成本，增加农民收入，受益人口54户207人。</t>
  </si>
  <si>
    <t>江口墟镇石眼潭村道路接线项目</t>
  </si>
  <si>
    <t>进一步改善交通运输条件，降低生产成本，增加农民收入，受益人口35户115人。</t>
  </si>
  <si>
    <t>铜矿学校道路硬化项目</t>
  </si>
  <si>
    <t>湖南峻杰建筑装饰工程有限公司</t>
  </si>
  <si>
    <t>提高铜矿学校师生出行安全，受益师生400余人</t>
  </si>
  <si>
    <t>兰里镇苍冲村道路提质改造项目</t>
  </si>
  <si>
    <t>怀化凯晨建设工程有限公司</t>
  </si>
  <si>
    <t>改善交通出行条件，降低生产运输成本，增加农民收入，受益624户2280人</t>
  </si>
  <si>
    <t>岩拖公路接线项目</t>
  </si>
  <si>
    <t>方便岩拖公路沿线3个乡镇11个村约800余户2420人生产出行方便及安全</t>
  </si>
  <si>
    <t>板栗树乡江溪村道路硬化项目</t>
  </si>
  <si>
    <t>板栗树乡人民政府</t>
  </si>
  <si>
    <t>板栗树乡江溪村</t>
  </si>
  <si>
    <t>进一步改善246户1071名村民出行条件和交通安全。</t>
  </si>
  <si>
    <t>吕家坪镇首座田村道路维修项目</t>
  </si>
  <si>
    <t>吕家坪镇人民政府</t>
  </si>
  <si>
    <t>麻阳德胜实业开发有限公司</t>
  </si>
  <si>
    <t>清除道路安全风险</t>
  </si>
  <si>
    <t>岩门镇平原村沿溪道路硬化项目</t>
  </si>
  <si>
    <t>岩门镇人民政府</t>
  </si>
  <si>
    <t>陈龙作</t>
  </si>
  <si>
    <t>进一步改善村民出行条件和交通安全</t>
  </si>
  <si>
    <t>吕家坪社区7网格滚水坝硬化</t>
  </si>
  <si>
    <t>刘卫华</t>
  </si>
  <si>
    <t>项目建成后，可改善周边四个村组群众的生产生活条件，改善交通，彻底实现生产便利，对耕地治理提供好的条件。进一步改善168户1048人，受益脱贫人口38户106人.</t>
  </si>
  <si>
    <t>吕家坪社区5网格护坡</t>
  </si>
  <si>
    <t>项目实施后将大大改善提升集5网格精神面貌、促进改善乡风文明、滚水坝硬化促进产业发展，建设美丽乡村示范社区，进一步改善132户661人，受益脱贫人口21户73人.</t>
  </si>
  <si>
    <t>谭家寨弄里村井水湾道路硬化项目</t>
  </si>
  <si>
    <t>符长兵</t>
  </si>
  <si>
    <t>方便群众出行，提高村民生产效率，受益群众438户1662人。</t>
  </si>
  <si>
    <t>兰里镇大华坪村道路</t>
  </si>
  <si>
    <t>兰里镇人民政府</t>
  </si>
  <si>
    <t>进一步改善生活，方便村128人出行方便人及交通安全，经济增效。</t>
  </si>
  <si>
    <t>兰里镇江坪村道路硬化</t>
  </si>
  <si>
    <t>蒋海</t>
  </si>
  <si>
    <t>方便群众出行，提高村民生产效率，直接受益群众86户365人，户均节约生产成本500元。</t>
  </si>
  <si>
    <t>岩门镇大路坳村水毁道路维修</t>
  </si>
  <si>
    <t>刘桃</t>
  </si>
  <si>
    <t>改善126户418名村民出行条件和交通安全</t>
  </si>
  <si>
    <t>锦和镇黄土田村乡村建设进村公路局部硬化建设项目</t>
  </si>
  <si>
    <t>麻阳永洪建材厂</t>
  </si>
  <si>
    <t>进一步消除安全隐患，带动经济发展，方便村民出行并确保出行安全，受益农户206户726人，其中脱贫户48户162人。</t>
  </si>
  <si>
    <t>岩门镇黄双冲村主干道扩建建设项目</t>
  </si>
  <si>
    <t>满延勇</t>
  </si>
  <si>
    <t>完成道路堡坎建设900立方米，通过项目实施，进一步改善468户1468人生产生活条件，提升村容村貌</t>
  </si>
  <si>
    <t>兰里镇苍冲村雷打冲产业路硬化项目</t>
  </si>
  <si>
    <t>麻阳苗族自治县卓科建筑工程有限公司</t>
  </si>
  <si>
    <t>解决群众生产生活基础设施短板</t>
  </si>
  <si>
    <t>兰里镇苍冲村机耕道建设项目</t>
  </si>
  <si>
    <t>麻阳苍冲建筑施工队</t>
  </si>
  <si>
    <t>完成机耕道新建2.9公里，通过项目实施，进一步改善342户1567名群众生产生活条件，降低生产成本和劳动强度，脱贫户受益73户389名</t>
  </si>
  <si>
    <t>兰里镇苍冲村皇帝寨通组路拓宽</t>
  </si>
  <si>
    <t>兰里镇苍冲村苍冲坪危桥改造</t>
  </si>
  <si>
    <t>湖南傲创建筑工程有限公司</t>
  </si>
  <si>
    <t>改善123户487名村民、40户脱贫户的生产生活条件</t>
  </si>
  <si>
    <t>兰村乡兰村村7组通村道路硬化</t>
  </si>
  <si>
    <t>通过道路硬化150米，方便当地村民通行，改善出行方式，受益群众150户500人，其中脱贫户（监测户）13户48人。</t>
  </si>
  <si>
    <t>谭家寨乡弄里村产业道路提质改造项目</t>
  </si>
  <si>
    <t>张勇</t>
  </si>
  <si>
    <t>完成道路提质改造0.8公里，通过项目实施，进一步改善园区生产条件，提高生产效益，减少生产成本，受益户1225户4083人，其中脱贫人口202户748人</t>
  </si>
  <si>
    <t>锦和镇岩口山村道路整修硬化项目</t>
  </si>
  <si>
    <t>怀化富玉建筑劳务有限公司</t>
  </si>
  <si>
    <t>完成水泥坪硬化1370平方米，通过项目实施，方便村集体产业发展，提高生产效率。受益人口335户1080人，其中脱贫及监测户人口81户274人</t>
  </si>
  <si>
    <t>苍冲村产业园设施建设道路硬化</t>
  </si>
  <si>
    <t>改善水田150亩，柑橘，板栗、黄桃200亩生产条件，吸纳务工人员20人，受益1800人，户增1500元</t>
  </si>
  <si>
    <t>青山村农业示范园配套设施建设项目</t>
  </si>
  <si>
    <t>湖南华泰泓湘工程有限公司</t>
  </si>
  <si>
    <t>进一步改善村民生活生产条件，78户347人受益，其中：脱贫户及监测户共计受益39户153人。预计青山村九组人均增收3000元。</t>
  </si>
  <si>
    <t>玳瑁坡村农业示范园配套设施建设</t>
  </si>
  <si>
    <t>麻阳苗族自治县建筑工程公司</t>
  </si>
  <si>
    <t>项目建成后直接受益农户60户242人的柑橘生产和出行方便</t>
  </si>
  <si>
    <t>大桥江乡洞塘溪村生产便道维修项目</t>
  </si>
  <si>
    <t>大桥江乡人民政府</t>
  </si>
  <si>
    <t>大桥江乡洞塘溪村</t>
  </si>
  <si>
    <t>完成生产便道维修800米，通过项目实施，带动新型特色产业发展，受益人口12户50人，其中脱贫人口8户32人</t>
  </si>
  <si>
    <t>高村镇仓屋村道路硬化项目</t>
  </si>
  <si>
    <t>麻阳建筑工程公司</t>
  </si>
  <si>
    <t>进一步改善39户123人生产生活条件，受益脱贫人口12户36人</t>
  </si>
  <si>
    <t>高村镇兰丝垅村入户便道硬化项目</t>
  </si>
  <si>
    <t>麻阳锦江建设 工程有限公司</t>
  </si>
  <si>
    <t>完成入户道路建设1520.4平方米，通过项目实施，方便264户，1036人村民日常出行，受益脱贫人口69户285人</t>
  </si>
  <si>
    <t>石羊哨岩落寨村机耕道建设</t>
  </si>
  <si>
    <t>岩落寨村</t>
  </si>
  <si>
    <t>保障村民生产生活安全，增加村民经济收入，受益农户390户1342人，其中脱贫人口141户567人</t>
  </si>
  <si>
    <t>谭家寨宋家湾机耕道硬化项目</t>
  </si>
  <si>
    <t>大桥江乡石垅溪村</t>
  </si>
  <si>
    <t>通过项目实施，保障村民安全出行，消除道路安全隐患,收益户78户，296人。</t>
  </si>
  <si>
    <t>鱼尾村生产生活道路硬化</t>
  </si>
  <si>
    <t>滕丽辉</t>
  </si>
  <si>
    <t>进一步改善生产生活条件，方便群众出行，减轻群众劳动强度和生产成本，受益群众107户358人，脱贫户29户87人</t>
  </si>
  <si>
    <t>新场村6组道路硬化项目</t>
  </si>
  <si>
    <t>张源水</t>
  </si>
  <si>
    <t>进一步改善87户280人生产生活条件，其中受益脱贫户17户61人</t>
  </si>
  <si>
    <t>黄双乡岩湾村道路硬化项目</t>
  </si>
  <si>
    <t>滕春山</t>
  </si>
  <si>
    <t>岩湾村7组道路硬化，提高了道路质量，解决了群众出行难的实际困难，群众收益达139户，539人，其中脱贫户达24户，91人。</t>
  </si>
  <si>
    <t>兰里塘里产业路</t>
  </si>
  <si>
    <t>大桥江乡豪侠坪村</t>
  </si>
  <si>
    <t>进一步改善89户387人村民生产生活条件，受益脱贫人口18户75人</t>
  </si>
  <si>
    <t>吕家坪镇吕家坪社区3网格旅游设施及200米道路硬化</t>
  </si>
  <si>
    <t>项目实施后将大大改善提升集3网格精神面貌、旅游设施建设促进改善乡风文明、道路硬化促进产业发展，建设美丽乡村示范社区，进一步改善102户526人，受益脱贫人口26户68人.</t>
  </si>
  <si>
    <t>吕家坪茶溪村产业道路硬化项目</t>
  </si>
  <si>
    <t>黄始爱</t>
  </si>
  <si>
    <t>道路硬化促进产业发展，进一步改善380户1226人村民生产生活条件，受益脱贫人口29户85人.</t>
  </si>
  <si>
    <t>和平溪大坡村六组生产便道硬化</t>
  </si>
  <si>
    <t>和平溪乡人民政府</t>
  </si>
  <si>
    <t>进一步完善产业园区基础设施条件，促进产业提质增效，增加村集体及脱贫户收入，带动群众产业发展。</t>
  </si>
  <si>
    <t>和平溪村产业路硬化项目</t>
  </si>
  <si>
    <t>麻阳锦华建筑劳务有限公司</t>
  </si>
  <si>
    <t>兰村乡垅田村产业道路硬化项目</t>
  </si>
  <si>
    <t>张长银</t>
  </si>
  <si>
    <t>进一步改善村民的出行和运输条件，受益群众268户998人，其中受益脱贫（监测）户42户176人。</t>
  </si>
  <si>
    <t>兰村村产业路硬化项目</t>
  </si>
  <si>
    <t>张付长</t>
  </si>
  <si>
    <t>进一步改善83户312人村民生产生活条件，受益脱贫人口78户230人</t>
  </si>
  <si>
    <t>桐古垅村九组产业路硬化</t>
  </si>
  <si>
    <t>麻阳恒信安装工程有限公司</t>
  </si>
  <si>
    <t>硬化4.5米通村路，村民通行无阻，方便农民生产生活。进一步改善生活条件，收益人口326户1034人。其中脱贫（监测）人口49户190人</t>
  </si>
  <si>
    <t>黄桑乡军田村道路维修项目</t>
  </si>
  <si>
    <t>郑勇</t>
  </si>
  <si>
    <t>完成道路堡坎建设1处，通过项目实施，保障村民生命财产安全和改善村民生活环境</t>
  </si>
  <si>
    <t>高村镇车头村十组深田垄产业道路硬化工程</t>
  </si>
  <si>
    <t>陈四</t>
  </si>
  <si>
    <t>完成道路建设470米，板涵1座，挡土墙90米，通过项目实施，受益60户，受益人口380人，改善生产生活条件</t>
  </si>
  <si>
    <t>锦和镇尚坪村沙洲上产业园道路硬化项目</t>
  </si>
  <si>
    <t>孙树为</t>
  </si>
  <si>
    <t>完成道路硬化1.2公里，通过项目实施，进一步改善生产生活条件，受益群众298户987人，其中脱贫人口19户74人</t>
  </si>
  <si>
    <t>高村镇土潭村产业路硬化项目</t>
  </si>
  <si>
    <t>麻阳顺发劳务有限公司</t>
  </si>
  <si>
    <t>完成道路硬化0.8千米，通过项目实施，受益农户210户，受益人口842人，节省农产品运输成本，增加村民经济收入，提高村民的满意度</t>
  </si>
  <si>
    <t>文昌阁乡祖冲村道路硬化项目</t>
  </si>
  <si>
    <t>周劲松</t>
  </si>
  <si>
    <t>完成道路硬化0.56千米建设，完成溪边堡坎建设75米。通过项目实施，改善136户420名村民生产生产生活条件，降低劳动强度和生产成本，解决农田防洪隐患。其中受益脱贫人口18户72人</t>
  </si>
  <si>
    <t>谭家寨乡弄里村产业路硬化项目</t>
  </si>
  <si>
    <t>符长斌</t>
  </si>
  <si>
    <t>完成道路硬化0.9千米，通过项目实施，促进产业提质增效，改善村民生产生活条件，受益群众1225户4083人，脱贫人口202户734人</t>
  </si>
  <si>
    <t>郭公坪镇双竹坡村产业路新建项目</t>
  </si>
  <si>
    <t>刘绍同</t>
  </si>
  <si>
    <t>通过项目实施，方便村民的生产生活条件，提高了村民经济收入，直接受益群众423户1678人</t>
  </si>
  <si>
    <t>岩门镇岩门村8组产业园道路硬化项目</t>
  </si>
  <si>
    <t>麻阳民盛劳务有限公司</t>
  </si>
  <si>
    <t>完成道路硬化长330米，蓄水池3个，通过项目实施，进一步改善102户406名村民生产生活条件，受益脱贫人口10户55人</t>
  </si>
  <si>
    <t>文昌阁乡文昌新村10组产业道路硬化项目</t>
  </si>
  <si>
    <t>郭丽苹</t>
  </si>
  <si>
    <t>完成道路硬化0.45千米建设，通过项目实施，改善124户530名村民生产生产生活条件，降低劳动强度和生产成本，其中受益脱贫人口48户167人</t>
  </si>
  <si>
    <t>高村镇通灵溪村产业道路硬化项目</t>
  </si>
  <si>
    <t>海哥水泥涵管厂</t>
  </si>
  <si>
    <t>完成道路硬化1.2公里，通过项目实施，进一步改善90户410名村民生产生活条件，降低生产成本和劳动强度，促进产业发展增效</t>
  </si>
  <si>
    <t>兰里镇所住村产业路硬化项目</t>
  </si>
  <si>
    <t>滕建良</t>
  </si>
  <si>
    <t>完成道路硬化0.95公里，通过项目实施，进一步改善280户1288名村民生产生活条件，其中脱贫人口45户195人</t>
  </si>
  <si>
    <t>黄桑乡空石溪村生产便道新建项目</t>
  </si>
  <si>
    <t>黄呈华</t>
  </si>
  <si>
    <t>完成生产便道建设7公里，通过项目实施，改善生产生活条件，直接受益群众70户291人，其中脱贫人口20户85人。</t>
  </si>
  <si>
    <t>高村镇兰丝垅村道路空板维修</t>
  </si>
  <si>
    <t>陈华</t>
  </si>
  <si>
    <t>完成空板路维修8处，通过项目实施，改善道路通行问题，消除道路安全隐患，受益农户264户，1036人，其中脱贫（监测）户69户，289人</t>
  </si>
  <si>
    <t>高村镇洲上村八组产业园道路硬化建设</t>
  </si>
  <si>
    <t>王志纯</t>
  </si>
  <si>
    <t>完成道路硬化0.95千米，通过项目实施，进一步改善生产条件，降低生产成本和劳动强度，受益人口108户390人，其中脱贫人口6户20人</t>
  </si>
  <si>
    <t>锦和镇楠木村中药材育苗基地道路硬化</t>
  </si>
  <si>
    <t>完成道路硬化0.78千米，通过项目实施，改善中药材基地生产条件，提高生产效率，增加农户收入。受益群众85户235人，其中脱贫人口26户102人</t>
  </si>
  <si>
    <t>岩门镇平原村产业道路硬化项目</t>
  </si>
  <si>
    <t>完成道路硬化1.1公里， 通过项目实施，进一步改善775户3161名村民生活条件，其中脱贫人口53户188人</t>
  </si>
  <si>
    <t>2023年水稻种植配套设施建设项目</t>
  </si>
  <si>
    <t>湖南省高禹建设有限公司
湖南万瑞建设工程有限公司
山东浩博水利建设有限公司
湖南鸿铭建设园林有限公司</t>
  </si>
  <si>
    <t>建成集中连片、旱涝保收的高标准农田，提高粮食综合生产能力。</t>
  </si>
  <si>
    <t>郭公坪镇等3个乡镇水稻种植配套设施建设项目</t>
  </si>
  <si>
    <t>株洲新洲建筑安装有限责任公司
隆回县南天建筑工程有限公司</t>
  </si>
  <si>
    <t>骆子村水稻种植产业配套设施建设</t>
  </si>
  <si>
    <t>江口墟镇骆子村</t>
  </si>
  <si>
    <t>骆子村排渠（水毁恢复）1.2m×2.0m浆砌石排渠，长度56.30m</t>
  </si>
  <si>
    <t>公馆村水稻种植产业配套设施建设</t>
  </si>
  <si>
    <t>江口墟镇公馆村</t>
  </si>
  <si>
    <t>公馆村灌溉渠 0.6m×0.7m砼灌溉渠，长度1800m</t>
  </si>
  <si>
    <t>高坪村水稻种植产业配套设施建设</t>
  </si>
  <si>
    <t>兰里镇高坪村</t>
  </si>
  <si>
    <t>高坪灌渠（水毁恢复）D300mm钢带波纹管，长度96m；0.4m×0.4m砼灌渠，长度12m。</t>
  </si>
  <si>
    <t>兰里社区水稻种植产业配套设施建设</t>
  </si>
  <si>
    <t>兰里镇兰里社区</t>
  </si>
  <si>
    <t>兰里灌渠（水毁恢复）D300mm钢带波纹管,长度84m。</t>
  </si>
  <si>
    <t>兰里防护坎(水毁恢复)高2.1m，基础0.8m，顶宽0.6m，浆砌石护坎，长度30m；高2.8m，基础0.8m，顶宽0.6m，浆砌石护坎，长度144m。</t>
  </si>
  <si>
    <t>黄岩溪村水稻种植产业配套设施建设</t>
  </si>
  <si>
    <t>兰里镇黄岩溪村</t>
  </si>
  <si>
    <t>黄岩溪防护坎（水毁恢复）左岸高3.0m，基础0.8m，顶宽0.8m；右岸高2.6m，基础0.8m，顶宽0.8m；浆砌石护坎，长度47m。</t>
  </si>
  <si>
    <t>栎木村水稻种植产业配套设施建设</t>
  </si>
  <si>
    <t>兰里镇栎木村</t>
  </si>
  <si>
    <t>栎木防护坎(水毁恢复)高4.6m，基础0.8m，顶宽1.0m，浆砌石护坎，长度12m；高2.8m，基础0.8m，顶宽1.0m，浆砌石护坎，长度50m。</t>
  </si>
  <si>
    <t>新营村水稻种植产业配套设施建设</t>
  </si>
  <si>
    <t>兰里镇新营村</t>
  </si>
  <si>
    <t>新营防护坎(水毁恢复)高3.8m，基础0.8m，顶宽0.8m，浆砌石护坎，长度30m。</t>
  </si>
  <si>
    <t>舒家村村水稻种植产业配套设施建设</t>
  </si>
  <si>
    <t>舒家村乡舒家村村</t>
  </si>
  <si>
    <t>山野冲水库灌渠（水毁恢复）0.8m×0.5m砼灌渠，长度10m</t>
  </si>
  <si>
    <t>湖池村水稻种植产业配套设施建设</t>
  </si>
  <si>
    <t>黄桑乡湖池村</t>
  </si>
  <si>
    <t>湖池排渠(水毁恢复)1.5m×1.0m砼排渠，长度40m。</t>
  </si>
  <si>
    <t>黄桑社区水稻种植产业配套设施建设</t>
  </si>
  <si>
    <t>黄桑乡黄桑社区</t>
  </si>
  <si>
    <t>黄桑排渠 0.5m×0.5m砼排渠365m；0.6m×0.6m砼排渠150m。</t>
  </si>
  <si>
    <t>长潭溪村水稻种植产业配套设施建设</t>
  </si>
  <si>
    <t>锦和镇长潭溪村</t>
  </si>
  <si>
    <t>江古溪灌渠 0.3m×0.3m砼灌渠，长度545.6m。</t>
  </si>
  <si>
    <t>新场村水稻种植产业配套设施建设</t>
  </si>
  <si>
    <t>锦和镇新场村</t>
  </si>
  <si>
    <t>新场防护坎 浆砌石挡墙高0.9～3.7m，基础0.5m，顶宽0.6～0.8m，浆砌石，长度224.7m</t>
  </si>
  <si>
    <t>小江村水稻种植产业配套设施建设</t>
  </si>
  <si>
    <t>尧市镇小江村</t>
  </si>
  <si>
    <t>小江村河坝 长度15m</t>
  </si>
  <si>
    <t>高洲坪村水稻种植产业配套设施建设</t>
  </si>
  <si>
    <t>尧市镇高洲坪村</t>
  </si>
  <si>
    <t>高洲坪土洞排渠 3m*1.5m浆砌石排渠，长度190m</t>
  </si>
  <si>
    <t>兰里水厂供配水主管网水毁恢复项目</t>
  </si>
  <si>
    <t>水利局</t>
  </si>
  <si>
    <t>麻阳兰里镇青山自来水厂</t>
  </si>
  <si>
    <t>改善10581人供水条件，确保供水有保障。</t>
  </si>
  <si>
    <t>兰里镇新营村新建机井供水工程</t>
  </si>
  <si>
    <t>改善1000人供水条件，确保供水有保障。</t>
  </si>
  <si>
    <t>舒家村乡丁家村水池抗旱应急提水工程</t>
  </si>
  <si>
    <t>陈峻良</t>
  </si>
  <si>
    <t>改善4800人供水条件，确保供水有保障。</t>
  </si>
  <si>
    <t>岩门镇团山村新建机井供水工程</t>
  </si>
  <si>
    <t>滕久掌</t>
  </si>
  <si>
    <t>改善300人供水条件，确保供水有保障。</t>
  </si>
  <si>
    <t>郭公坪镇川岩坪村山塘坳院子供水工程</t>
  </si>
  <si>
    <t>麻阳苗族自治县郭公坪镇自来水厂</t>
  </si>
  <si>
    <t>改善76人供水条件，确保供水有保障。</t>
  </si>
  <si>
    <t>郭公坪镇江家溪村7组供水工程维修改造项目</t>
  </si>
  <si>
    <t>刘绍梨</t>
  </si>
  <si>
    <t>改善109人供水条件，确保供水有保障。</t>
  </si>
  <si>
    <t>郭公坪镇长寿谷村供水工程升级改造项目</t>
  </si>
  <si>
    <t>滕建坤</t>
  </si>
  <si>
    <t>改善800人供水条件，确保供水有保障。</t>
  </si>
  <si>
    <t>隆家堡乡三角坳村供水工程维修改造项目</t>
  </si>
  <si>
    <t>隆家堡乡三角坳村</t>
  </si>
  <si>
    <t>改善150人供水条件，确保供水有保障。</t>
  </si>
  <si>
    <t>隆家堡乡塘头山村供水工程维修改造项目</t>
  </si>
  <si>
    <t>舒自云</t>
  </si>
  <si>
    <t>改善245人供水条件，确保供水有保障。</t>
  </si>
  <si>
    <t>石羊哨水厂机电设备升级改造项目</t>
  </si>
  <si>
    <t>陈山洪</t>
  </si>
  <si>
    <t>改善1500人供水条件，确保供水有保障。</t>
  </si>
  <si>
    <t>石羊哨乡通达林村4组供水工程升级改造项目</t>
  </si>
  <si>
    <t>石羊哨乡通达林村</t>
  </si>
  <si>
    <t>改善125人供水条件，确保供水有保障。</t>
  </si>
  <si>
    <t>石羊哨乡新溪村5组岩山脚院子新建机井供水工程</t>
  </si>
  <si>
    <t>滕攀</t>
  </si>
  <si>
    <t>改善85人供水条件，确保供水有保障。</t>
  </si>
  <si>
    <t>板栗树乡新寨村应急供水工程</t>
  </si>
  <si>
    <t>兰先付</t>
  </si>
  <si>
    <t>改善450人供水条件，确保供水有保障。</t>
  </si>
  <si>
    <t>县城自来水管网延伸水毁恢复工程</t>
  </si>
  <si>
    <t>麻阳苗族自治县自来水有限责任公司</t>
  </si>
  <si>
    <t>改善1200人供水条件，确保供水有保障。</t>
  </si>
  <si>
    <t>和平溪乡竹子青水厂供配水管网升级改造项目</t>
  </si>
  <si>
    <t>唐云隆</t>
  </si>
  <si>
    <t>改善190人供水条件，确保供水有保障。</t>
  </si>
  <si>
    <t>锦和镇锦和水厂城区老旧管网升级改造项目</t>
  </si>
  <si>
    <t>麻阳苗族自治县锦和自来水有限责任公司</t>
  </si>
  <si>
    <t>改善8000人供水条件，确保供水有保障。</t>
  </si>
  <si>
    <t>和平溪乡大溪村供水工程管网维修改造项目</t>
  </si>
  <si>
    <t>黄前金</t>
  </si>
  <si>
    <t>改善480人供水条件，确保供水有保障。</t>
  </si>
  <si>
    <t>板栗树乡地亭溪村5组供水工程升级改造项目</t>
  </si>
  <si>
    <t>杨东改</t>
  </si>
  <si>
    <t>改善55人供水条件，确保供水有保障。</t>
  </si>
  <si>
    <t>全县农村供水保障应急项目</t>
  </si>
  <si>
    <t>麻阳兰里镇青山自来水厂等</t>
  </si>
  <si>
    <t>改善28000人供水条件，确保供水有保障。</t>
  </si>
  <si>
    <t>吕家坪镇铜矿水厂供配水管网维修改造项目</t>
  </si>
  <si>
    <t>石羊哨乡李家村5组垅脑山院子供水工程</t>
  </si>
  <si>
    <t>改善90人供水条件，确保供水有保障。</t>
  </si>
  <si>
    <t>舒家村乡红冬潭村大坡垅院子供水工程</t>
  </si>
  <si>
    <t>改善108人供水条件，确保供水有保障。</t>
  </si>
  <si>
    <t>黄桑乡岩湾村新建增压供水工程</t>
  </si>
  <si>
    <t>改善571人供水条件，确保供水有保障。</t>
  </si>
  <si>
    <t>兰村乡桐古垅村1-4组供水工程水源地升级改造项目</t>
  </si>
  <si>
    <t>改善508人供水条件，确保供水有保障。</t>
  </si>
  <si>
    <t>石羊哨乡岩落寨村供水工程维修改造项目</t>
  </si>
  <si>
    <t>改善1150人供水条件，确保供水有保障。</t>
  </si>
  <si>
    <t>吕家坪镇首座田村供水工程升级改造项目</t>
  </si>
  <si>
    <t>改善455人供水条件，确保供水有保障。</t>
  </si>
  <si>
    <t>岩门镇大路坳村兰丝塘院子老井维修改造项目</t>
  </si>
  <si>
    <t>谭家寨乡楠木桥村12组供水工程水源地升级改造项目</t>
  </si>
  <si>
    <t>改善380人供水条件，确保供水有保障。</t>
  </si>
  <si>
    <t>郭公坪镇报木山村新建供水工程</t>
  </si>
  <si>
    <t>改善420人供水条件，确保供水有保障。</t>
  </si>
  <si>
    <t>抗旱应急水源（冬瓜冲水库）工程</t>
  </si>
  <si>
    <t>广东省水利水电建设有限公司</t>
  </si>
  <si>
    <t>完成小一型水库建设，涉及全县3个乡镇，满足常规3510亩农田灌溉，24375亩农田应急抗旱灌溉，满足常规13082人安全饮水，28035人抗旱应急安全饮水，其中脱贫户564户，脱贫人口3360人受益</t>
  </si>
  <si>
    <t>麻阳县麻沙溪山洪沟治理工程（谭家寨段）</t>
  </si>
  <si>
    <t>湖南省辉霆建设有限公司</t>
  </si>
  <si>
    <t>保护楠木桥、弄里两个村共计0.85万人，保护桥梁8座，保护耕地2000亩，保护岸坡2公里。</t>
  </si>
  <si>
    <t>吕家坪镇太平溪村四五组防洪护岸工程</t>
  </si>
  <si>
    <t>欧道勤施工队</t>
  </si>
  <si>
    <t>项目完成后受益总人口360人，将保护农田积200亩，保护255人的生命财产安全。</t>
  </si>
  <si>
    <t>2022年度白羊冲水库除险加固工程</t>
  </si>
  <si>
    <t>湖南创力工程技术有限公司</t>
  </si>
  <si>
    <t>项目完工后彻底根除水库病险问题，同时改善农田灌溉面积110亩，保障下游110人的生命财产安全。</t>
  </si>
  <si>
    <t>2022年度别家田水库除险加固工程</t>
  </si>
  <si>
    <t>项目完工后彻底根除水库病险问题，同时改善农田灌溉面积350亩，保障下游140人的生命财产安全。</t>
  </si>
  <si>
    <t>2022年度丫叉丘水库除险加固工程</t>
  </si>
  <si>
    <t>项目完工后彻底根除水库病险问题，同时改善农田灌溉面积220亩，保障下游190人的生命财产安全。</t>
  </si>
  <si>
    <t>2022年度马安田水库除险加固工程</t>
  </si>
  <si>
    <t>项目完工后彻底根除水库病险问题，同时改善农田灌溉面积290亩，保障下游165人的生命财产安全。</t>
  </si>
  <si>
    <t>2022年度凉水井水库除险加固工程</t>
  </si>
  <si>
    <t>项目完工后彻底根除水库病险问题，同时改善农田灌溉面积420亩，保障下游310人的生命财产安全。</t>
  </si>
  <si>
    <t>2022年度新田垅水库除险加固工程</t>
  </si>
  <si>
    <t>项目完工后彻底根除水库病险问题，同时改善农田灌溉面积122亩，保障下游360人的生命财产安全。</t>
  </si>
  <si>
    <t>2022年度桐木垅水库除险加固工程</t>
  </si>
  <si>
    <t>项目完工后彻底根除水库病险问题，同时改善农田灌溉面积257亩，保障下游380人的生命财产安全。</t>
  </si>
  <si>
    <t>2022年度黑坨水库除险加固工程</t>
  </si>
  <si>
    <t>项目完工后彻底根除水库病险问题，同时改善农田灌溉面积410亩，保障下游260人的生命财产安全。</t>
  </si>
  <si>
    <t>2023年度小型水库维修养护工程</t>
  </si>
  <si>
    <t>湖南省第二测绘院</t>
  </si>
  <si>
    <t>对全县集体所有的163座小水库划定小型水库管理与保护范围，对小型水库开展安全鉴定保障小型水库安全运行，受益人口22万人。</t>
  </si>
  <si>
    <t>2023年度洞顶坡水库除险加固</t>
  </si>
  <si>
    <t>湖南鸿泉建设工程有限公司</t>
  </si>
  <si>
    <t>完成洞顶坡小二型水库除险加固工程建设，改善灌溉面积33亩，受益人口560人。</t>
  </si>
  <si>
    <t>2023年度保家垅水库除险加固</t>
  </si>
  <si>
    <t>完成保家垅小二型水库除险加固工程建设，改善灌溉面积55亩，受益人口488人。</t>
  </si>
  <si>
    <t>2023年度烂泥田水库除险加固</t>
  </si>
  <si>
    <t>完成烂泥田小二型水库除险加固工程建设，改善灌溉面积33亩，受益人口1160人。</t>
  </si>
  <si>
    <t>2023年度杨里冲水库除险加固</t>
  </si>
  <si>
    <t>完成杨里冲小二型水库除险加固工程建设，改善灌溉面积66亩，受益人口890人。</t>
  </si>
  <si>
    <t>2023年度包家冲水库除险加固</t>
  </si>
  <si>
    <t>完成包家冲小二型水库除险加固工程建设，改善灌溉面积74亩，受益人口1223人。</t>
  </si>
  <si>
    <t>2023年度雷公咀水库除险加固</t>
  </si>
  <si>
    <t>完成雷公咀小二型水库除险加固工程建设，改善灌溉面积53亩，受益人口1360人。</t>
  </si>
  <si>
    <t>2023年度禾梨冲水库除险加固</t>
  </si>
  <si>
    <t>完成禾梨冲小二型水库除险加固工程建设，改善灌溉面积67亩，受益人口860人。</t>
  </si>
  <si>
    <t>2023年度兰沙田水库除险加固</t>
  </si>
  <si>
    <t>完成兰沙田小二型水库除险加固工程建设，改善灌溉面积44亩，受益人口1122人。</t>
  </si>
  <si>
    <t>2023年度烂泥沟水库除险加固</t>
  </si>
  <si>
    <t>完成烂泥沟小二型水库除险加固工程建设，改善灌溉面积63亩，受益人口1460人。</t>
  </si>
  <si>
    <t>2023年度马头山水库除险加固</t>
  </si>
  <si>
    <t>完成马头山小二型水库除险加固工程建设，改善灌溉面积43亩，受益人口1360人。</t>
  </si>
  <si>
    <t>2023年度黑冲水库除险加固</t>
  </si>
  <si>
    <t>完成黑冲小二型水库除险加固工程建设，改善灌溉面积55亩，受益人口1330.</t>
  </si>
  <si>
    <t>麻阳县小型农业水利建设（农村小水源蓄水能力恢复）项目</t>
  </si>
  <si>
    <t>各村村委会</t>
  </si>
  <si>
    <t>完成145座山塘加固工程，新增蓄水能力44.7150万方，改善灌溉面积积1.1104万亩，受益人口1.5269万人。</t>
  </si>
  <si>
    <t>吕家坪镇首座田村山塘维修项目</t>
  </si>
  <si>
    <t>麻阳锦华建筑有限公司</t>
  </si>
  <si>
    <t>完成山塘维修1座，通过项目实施，改善下游300余亩农田灌溉条件，促进粮食稳产增收</t>
  </si>
  <si>
    <t>吕家坪桐木村十四组井水</t>
  </si>
  <si>
    <t>郑钧</t>
  </si>
  <si>
    <t>项目实施后解决了52户282人村民生活生产用水问题，受益脱贫人口12户28人。</t>
  </si>
  <si>
    <t>黄桑乡黄桑社区新建渠道项目</t>
  </si>
  <si>
    <t>可灌溉100多亩良田。受益人口1265户4156人，其中脱贫人口221户948人。</t>
  </si>
  <si>
    <t>锦和镇鱼尾村山塘维修项目</t>
  </si>
  <si>
    <t>怀化市麻阳北振建筑工程设备租赁有限公司</t>
  </si>
  <si>
    <t>进一步改善生产条件，排除险情，方便群众灌溉受益人口92户320人，其中脱贫人口17户58人</t>
  </si>
  <si>
    <t>兰村乡垅田村1组溪坝维修及加固项目</t>
  </si>
  <si>
    <t>改善农业灌溉条件，受益286户986人，其中脱贫户41户141人</t>
  </si>
  <si>
    <t>锦和镇兰家坪村五、六组水坝维修项目</t>
  </si>
  <si>
    <t>唐祥军</t>
  </si>
  <si>
    <t>完成水坝维修1 座，通过项目实施，解决213户687人的粮食生产种植灌溉问题，其中23户66人脱贫人口</t>
  </si>
  <si>
    <t>江口墟镇黄泥溪村排水沟建设项目</t>
  </si>
  <si>
    <t>黄光喜</t>
  </si>
  <si>
    <t>完成渠道建设0.8千米，通过项目实施，改善农田灌溉面积216亩，增加农民收入，受益农户72户235人，其中脱贫（监测）人口23户91人</t>
  </si>
  <si>
    <t>大桥江乡洞塘溪村一组渠道硬化项目</t>
  </si>
  <si>
    <t>滕建荣</t>
  </si>
  <si>
    <t>完成渠道硬化0.9千米建设，通过项目实施，改善8户41名村民农业生产灌溉条件，受益脱贫人口5户21人</t>
  </si>
  <si>
    <t>舒家村乡张公坡村山塘维修项目</t>
  </si>
  <si>
    <t>黄世杰</t>
  </si>
  <si>
    <t>完成山塘维修1座，通过项目实施，进一步改善村民的生产生活条件，受益农户135户600人，其中脱贫（监测）人口63户265人</t>
  </si>
  <si>
    <t>隆家堡乡步云坪村山塘维修项目</t>
  </si>
  <si>
    <t>唐保</t>
  </si>
  <si>
    <t>完成山塘维修1座，通过项目实施，改善农业生产条件，促进农业增效，受益群众302户1985人</t>
  </si>
  <si>
    <t>板栗树乡大辽村渠道维修项目</t>
  </si>
  <si>
    <t>板栗树乡大辽村</t>
  </si>
  <si>
    <t>可灌溉100多亩良田。受益人口73户343人，其中脱贫人口18户75人。</t>
  </si>
  <si>
    <t>麻阳县新营溪小流域水土流失综合治理工程</t>
  </si>
  <si>
    <t>湖南万昌建设有限公司</t>
  </si>
  <si>
    <t>治理水土流失面积18.75平方公里，收益农户623户2293人</t>
  </si>
  <si>
    <t>郭公坪镇集镇人居环境整治项目</t>
  </si>
  <si>
    <t>郭公坪镇人民政府</t>
  </si>
  <si>
    <t>集镇垃圾桶、垃圾治理、污水沟清理整治直接受益人群3356户1.8万人</t>
  </si>
  <si>
    <t>郭公坪镇冯家垅村人居环境整治项目</t>
  </si>
  <si>
    <t>郭公坪镇冯家垅村</t>
  </si>
  <si>
    <t>整村环境卫生清爽、营造环保美丽村居。直接受益人群190户765人</t>
  </si>
  <si>
    <t>郭公坪镇郭公坪村人居环境整治项目</t>
  </si>
  <si>
    <t>郭公坪镇郭公坪村</t>
  </si>
  <si>
    <t>整村环境卫生清爽、营造环保美丽村居。直接受益人群112户460人</t>
  </si>
  <si>
    <t>郭公坪镇报木山村人居环境整治项目</t>
  </si>
  <si>
    <t>郭公坪镇报木山村</t>
  </si>
  <si>
    <t>整村环境卫生清爽、营造环保美丽村居。直接受益人群259户1058人</t>
  </si>
  <si>
    <t>郭公坪镇官东村人居环境整治项目</t>
  </si>
  <si>
    <t>郭公坪镇官东村</t>
  </si>
  <si>
    <t>整村环境卫生清爽、营造环保美丽村居。直接受益人群764户2477人</t>
  </si>
  <si>
    <t>郭公坪镇川岩坪村人居环境整治项目</t>
  </si>
  <si>
    <t>郭公坪镇川岩坪村</t>
  </si>
  <si>
    <t>整村环境卫生清爽、营造环保美丽村居。直接受益人群364户1463人</t>
  </si>
  <si>
    <t>郭公坪镇喇叭溪村人居环境整治项目</t>
  </si>
  <si>
    <t>郭公坪镇喇叭溪村</t>
  </si>
  <si>
    <t>整村环境卫生清爽、营造环保美丽村居。直接受益人群86户250人</t>
  </si>
  <si>
    <t>郭公坪镇江家溪村人居环境整治项目</t>
  </si>
  <si>
    <t>郭公坪镇江家溪村</t>
  </si>
  <si>
    <t>整村环境卫生清爽、营造环保美丽村居。直接受益人群76户326人</t>
  </si>
  <si>
    <t>郭公坪镇长寿谷村人居环境整治项目</t>
  </si>
  <si>
    <t>郭公坪镇长寿谷村</t>
  </si>
  <si>
    <t>整村环境卫生清爽、营造环保美丽村居。直接受益人群463户1506人</t>
  </si>
  <si>
    <t>郭公坪镇小坡村人居环境整治项目</t>
  </si>
  <si>
    <t>郭公坪镇小坡村</t>
  </si>
  <si>
    <t>整村环境卫生清爽、营造环保美丽村居。直接受益人群320户1218人</t>
  </si>
  <si>
    <t>郭公坪镇双竹坡村人居环境整治项目</t>
  </si>
  <si>
    <t>郭公坪镇双竹坡村</t>
  </si>
  <si>
    <t>整村环境卫生清爽、营造环保美丽村居。直接受益人群423户1678人</t>
  </si>
  <si>
    <t>郭公坪镇岩大门村人居环境整治项目</t>
  </si>
  <si>
    <t>郭公坪镇岩大门村</t>
  </si>
  <si>
    <t>整村环境卫生清爽、营造环保美丽村居。直接受益人群147户526人</t>
  </si>
  <si>
    <t>郭公坪镇米沙村人居环境整治项目</t>
  </si>
  <si>
    <t>郭公坪镇米沙村</t>
  </si>
  <si>
    <t>整村环境卫生清爽、营造环保美丽村居。直接受益人群170户650人</t>
  </si>
  <si>
    <t>郭公坪镇杜庄村人居环境整治项目</t>
  </si>
  <si>
    <t>郭公坪镇杜庄村</t>
  </si>
  <si>
    <t>整村环境卫生清爽、营造环保美丽村居。直接受益人群261户843人</t>
  </si>
  <si>
    <t>锦和镇集镇基础设施升级改造</t>
  </si>
  <si>
    <t>麻阳富州建筑工程有限公司</t>
  </si>
  <si>
    <t>优化锦和镇居民人居环境，使锦和镇下水道排污得到有效缓解，强化锦和“亮化工程”和消防配套设施，解决群众急难愁盼问题，不断提升群众安全感和幸福感，受益群众3万余人。</t>
  </si>
  <si>
    <t>人居环境示范点建设</t>
  </si>
  <si>
    <t>打造锦和镇人居环境整治工作示范点，带动所辖村（社区）在人居环境整治工作，优化人居环境，建设和美乡村，受益群众。</t>
  </si>
  <si>
    <t>村部污水处理</t>
  </si>
  <si>
    <t>刘开术</t>
  </si>
  <si>
    <t>改善298户998人人居生态环境，改善村容村貌</t>
  </si>
  <si>
    <t>锦和镇楠木村村人居环境整治提升</t>
  </si>
  <si>
    <t>田昌用</t>
  </si>
  <si>
    <t>改善326户1320人人居生态环环，改善村容村貌。</t>
  </si>
  <si>
    <t>东街社区环境卫生整治</t>
  </si>
  <si>
    <t>王维</t>
  </si>
  <si>
    <t>美化环境，提升居民生活质量</t>
  </si>
  <si>
    <t>人居环境整治</t>
  </si>
  <si>
    <t>周代庆</t>
  </si>
  <si>
    <t>十八岩村人居环境整治提升项目</t>
  </si>
  <si>
    <t>李云权</t>
  </si>
  <si>
    <t>改善十八岩村人居环境，增加村民居住舒适性及满意度，受益群众569人余人</t>
  </si>
  <si>
    <t>姚家庄村村组人居环境整治</t>
  </si>
  <si>
    <t>张应金</t>
  </si>
  <si>
    <t>提升姚家庄村村居民的生活生产和人居环境质量，方便群众生活生产，使居住环境更优美，居民关系更和谐，建设安全、和美乡村，受益群众1200余人</t>
  </si>
  <si>
    <t>村公共场地铺设沥青炒沙</t>
  </si>
  <si>
    <t>麻阳草砂公司</t>
  </si>
  <si>
    <t>铺设沥青炒沙后能有效的美化村部环境，改善村民的文化活动方式，增加文化活动的内容，也将成为我村乡村振兴标志性建筑之一，受益于全村人民。</t>
  </si>
  <si>
    <t>新场村人居环境整治项目</t>
  </si>
  <si>
    <t>田达平</t>
  </si>
  <si>
    <t>改善新场村651户3201人生活环境，让村民感受幸福感</t>
  </si>
  <si>
    <t>大湾村人居环境整治提升项目</t>
  </si>
  <si>
    <t>田祥清</t>
  </si>
  <si>
    <t>改善大湾村人居环境，增加村民居住舒适性及满意度，受益群众646余人</t>
  </si>
  <si>
    <t>长潭村人居环境整治提升项目</t>
  </si>
  <si>
    <t>田积云</t>
  </si>
  <si>
    <t>改善长潭村人居环境，增加村民1.2组居住舒适性及满意度，</t>
  </si>
  <si>
    <t>碰溪村村道维修</t>
  </si>
  <si>
    <t>张开春</t>
  </si>
  <si>
    <t>改善四五142户485人村民车辆运输及出行。</t>
  </si>
  <si>
    <t>锦和镇楠村村人居环境整治项目</t>
  </si>
  <si>
    <t>黄昌兴</t>
  </si>
  <si>
    <t>通过有针对性地对农村人居环境进行整治，改善村民生活环境，努力建设“生态宜居”新农村，直接受益群众364户1578人。</t>
  </si>
  <si>
    <t>黄家团村组人居环境</t>
  </si>
  <si>
    <t>田长军</t>
  </si>
  <si>
    <t>提升黄家团村居民的人居环境质量，方便群众生活生产，使居住环境更优美，居民关系更和谐，建设安全、和美乡村，受益群众800余人</t>
  </si>
  <si>
    <t>垃圾治理河道清淤</t>
  </si>
  <si>
    <t>田年双</t>
  </si>
  <si>
    <t>垃圾池三天清理一次，随时保持溪河及沿岸干净无垃圾</t>
  </si>
  <si>
    <t>垃圾治理</t>
  </si>
  <si>
    <t>麻阳洪宇农村人居环境治理服务有限公司</t>
  </si>
  <si>
    <t>全村9个垃圾池每周转运及无害化处理，确保村庄整洁无污染，提升村民幸福指数。</t>
  </si>
  <si>
    <t>河床清理及垃圾治理</t>
  </si>
  <si>
    <t>麻阳苗族自治县河湾村劳务公司</t>
  </si>
  <si>
    <t>改善环境，保农业生产</t>
  </si>
  <si>
    <t>人居环境</t>
  </si>
  <si>
    <t>陆启兵</t>
  </si>
  <si>
    <t>提升黄土田村居民的人居环境质量，创造更加优美、宜居环境条件。使全村726人受益。</t>
  </si>
  <si>
    <t>西街社区环境卫生整治垃圾桶采购</t>
  </si>
  <si>
    <t>麻阳苗族自治县西街社区建筑劳务服务有限公司</t>
  </si>
  <si>
    <t>进一步改善居民生活环境，提高生活质量</t>
  </si>
  <si>
    <t>锦和镇兰家坪村公共活动场所铺草砂项目</t>
  </si>
  <si>
    <t>改善基础设施，硬化村民公共活动场所，方便群众日常生活娱乐。</t>
  </si>
  <si>
    <t>排水沟清淤及新建</t>
  </si>
  <si>
    <t>麻阳官村劳务有限公司</t>
  </si>
  <si>
    <t>改善472户，1572人；其中60户脱贫户，1户监测户生活环境</t>
  </si>
  <si>
    <t>锦和镇鱼尾村污水沟整治及垃圾治理</t>
  </si>
  <si>
    <t>麻阳苗族自治县鱼尾村劳务公司</t>
  </si>
  <si>
    <t>通过改造排水沟整治污水乱排，清理老旧垃圾，受益人口268户976人，人居生态环境，提高村容村貌</t>
  </si>
  <si>
    <t>轻土村人居环境整治项目</t>
  </si>
  <si>
    <t>孙一勇</t>
  </si>
  <si>
    <t>实现人居环境明显改善，村庄环境基本干净整洁有序，村民环境意识增强。</t>
  </si>
  <si>
    <t>尧市镇人居环境整治项目</t>
  </si>
  <si>
    <t>进一步改善尧市镇人居环境条件，受益人口6446户23914人，其中脱贫人口1844户6509人</t>
  </si>
  <si>
    <t>尧市镇农村人居环境整治</t>
  </si>
  <si>
    <t>尧市镇大坪村人居环境整治项目</t>
  </si>
  <si>
    <t>大坪村</t>
  </si>
  <si>
    <t>进一步改善人居环境条件，受益人口288户1278人，其中脱贫人口69户238人</t>
  </si>
  <si>
    <t>尧市镇马江口村人居环境整治项目</t>
  </si>
  <si>
    <t>马江口村</t>
  </si>
  <si>
    <t>进一步改善人居环境条件，受益人口196户925人，其中脱贫人口34户102人</t>
  </si>
  <si>
    <t>尧市镇卜罗坪村人居环境整治项目</t>
  </si>
  <si>
    <t>卜罗坪村</t>
  </si>
  <si>
    <t>进一步改善人居环境条件，受益人口352户1480人，其中脱贫人口125户395人</t>
  </si>
  <si>
    <t>尧市镇大禾塘村人居环境整治项目</t>
  </si>
  <si>
    <t>大禾塘村</t>
  </si>
  <si>
    <t>进一步改善人居环境条件，受益人口241户1157人，其中脱贫人口109户408人</t>
  </si>
  <si>
    <t>尧市镇大王村人居环境整治项目</t>
  </si>
  <si>
    <t>大王村</t>
  </si>
  <si>
    <t>进一步改善人居环境条件，受益人口273户930人，其中脱贫人口95户351人</t>
  </si>
  <si>
    <t>尧市镇大酉村人居环境整治项目</t>
  </si>
  <si>
    <t>大酉村</t>
  </si>
  <si>
    <t>进一步改善人居环境条件，受益人口295户936人，其中脱贫人口55户180人</t>
  </si>
  <si>
    <t>尧市镇柑子坪村人居环境整治项目</t>
  </si>
  <si>
    <t>柑子坪村</t>
  </si>
  <si>
    <t>进一步改善人居环境条件，受益人口274户688人，其中脱贫人口92户318人</t>
  </si>
  <si>
    <t>尧市镇高洲坪村人居环境整治项目</t>
  </si>
  <si>
    <t>高洲坪村</t>
  </si>
  <si>
    <t>进行环境整治，使人居环境得到根本性改善。，受益群众620户2045人</t>
  </si>
  <si>
    <t>尧市镇黄坳村人居环境整治项目</t>
  </si>
  <si>
    <t>黄坳村</t>
  </si>
  <si>
    <t>进一步改善人居环境条件，受益人口250户1152人，其中脱贫人口100户361人</t>
  </si>
  <si>
    <t>尧市镇桥冲村人居环境整治项目</t>
  </si>
  <si>
    <t>桥冲村</t>
  </si>
  <si>
    <t>进一步改善人居环境条件，受益人口523户1667人，其中脱贫人口191户668人</t>
  </si>
  <si>
    <t>尧市镇现合村人居环境整治项目</t>
  </si>
  <si>
    <t>现合村</t>
  </si>
  <si>
    <t>进一步改善人居环境条件，受益人口273户962人，其中脱贫人口77户272人</t>
  </si>
  <si>
    <t>尧市镇小江村人居环境整治项目</t>
  </si>
  <si>
    <t>小江村</t>
  </si>
  <si>
    <t>进一步改善人居环境条件，受益人口513户1810人，其中脱贫人口167户648人</t>
  </si>
  <si>
    <t>尧市镇尧市社区人居环境整治项目</t>
  </si>
  <si>
    <t>尧市社区</t>
  </si>
  <si>
    <t>进一步改善人居环境条件，受益人口680户2150人，其中脱贫人口115户379人</t>
  </si>
  <si>
    <t>尧市镇拖冲社区人居环境整治项目</t>
  </si>
  <si>
    <t>拖冲社区</t>
  </si>
  <si>
    <t>进一步改善人居环境条件，受益人口825户3117人，其中脱贫人口158户566人</t>
  </si>
  <si>
    <t>尧市镇马山潭村人居环境整治项目</t>
  </si>
  <si>
    <t>马山潭村</t>
  </si>
  <si>
    <t>进一步改善人居环境条件，受益人口522户2117人，其中脱贫人口150户567人</t>
  </si>
  <si>
    <t>尧市镇保洞溪村人居环境整治项目</t>
  </si>
  <si>
    <t>保洞溪村</t>
  </si>
  <si>
    <t>进一步改善人居环境条件，受益人口437户1343人，其中脱贫人口169户635人</t>
  </si>
  <si>
    <t>文昌阁乡人居环境整治项目</t>
  </si>
  <si>
    <t>（麻阳民气工程部）肖贤友</t>
  </si>
  <si>
    <t>通过有针对性地对农村人居环境进行整治，改善村民生活环境，努力建设“生态宜居”新农村，直接受益群众3475户、12837人，其中脱贫人口853户、3080人</t>
  </si>
  <si>
    <t>文昌阁乡西皮溪村人居环境整治项目</t>
  </si>
  <si>
    <t>西皮溪村村委会</t>
  </si>
  <si>
    <t>努力建设“生态宜居”新农村，有针对性地开展以农村生活垃圾污染治理为重点、以“三清理”、“三拆除”、“三整治”为目标的人居环境综合整治，受益群众226户817人</t>
  </si>
  <si>
    <t>文昌阁乡雷狮坪村人居环境整治项目</t>
  </si>
  <si>
    <t>雷狮坪村村委会</t>
  </si>
  <si>
    <t>建设“生态宜居”新农村，使人居环境得到根本性改善，直接受益群众340户，1087 人</t>
  </si>
  <si>
    <t>文昌阁乡文昌新村人居环境整治项目</t>
  </si>
  <si>
    <t>通过有针对性地对农村人居环境进行整治，改善村民生活环境，努力建设“生态宜居”新农村，直接受益群众786户3129人。</t>
  </si>
  <si>
    <t>文昌阁乡文西新村村人居环境整治项目</t>
  </si>
  <si>
    <t>文西新村村委会</t>
  </si>
  <si>
    <t>努力建设“生态宜居”新农村，有针对性地开展以农村生活垃圾污染治理为重点、以“三清理”、“三拆除”、“三整治”为目标的人居环境综合整治，受益群众778户，3126人，其中脱贫户202户695人</t>
  </si>
  <si>
    <t>文昌阁乡罗家冲村人居环境整治项目</t>
  </si>
  <si>
    <t>罗家冲村村委会</t>
  </si>
  <si>
    <t>努力建设“生态宜居”新农村，有针对性地开展以农村生活垃圾污染治理为重点、以“三清理”、“三拆除”、“三整治”为目标的人居环境综合整治，受益群众215户625人</t>
  </si>
  <si>
    <t>文昌阁乡祖冲村人居环境整治项目</t>
  </si>
  <si>
    <t>祖冲村村委会</t>
  </si>
  <si>
    <t>通过针对性得地对人居环境进行整治，改善村民生活环境，努力建设“生态宜居”新农村，直接受益群众255户1087人</t>
  </si>
  <si>
    <t>文昌阁乡坳头坪村人居环境整治项目</t>
  </si>
  <si>
    <t>坳头坪村村委会</t>
  </si>
  <si>
    <t>通过有针对性地对农村人居环境进行整治，改善村民生活环境，努力建设“生态宜居”新农村，直接受益群众328户1167人</t>
  </si>
  <si>
    <t>文昌阁乡岩皮林村人居环境整治项目</t>
  </si>
  <si>
    <t>皮林村村委会</t>
  </si>
  <si>
    <t>努力建设“生态宜居”新农村，因地制宜建设一批垃圾处理和农村生活污水处理等环保设施，进行环境整治，使人居环境得到根本性改善，直接受益群众263户916人</t>
  </si>
  <si>
    <t>文昌阁乡黄土坡村人居环境整治项目</t>
  </si>
  <si>
    <t>黄土坡村村委会</t>
  </si>
  <si>
    <t>努力建设“生态宜居”新农村，有针对性地开展以农村生活垃圾污染治理为重点、以“三清理”、“三拆除”、“三整治”为目标的人居环境综合整治，直接受益群众284户883人。</t>
  </si>
  <si>
    <t>大桥江乡人居环境示范点建设</t>
  </si>
  <si>
    <t>提升大桥江乡石垅溪村环境卫生治理水平，优化人居环境，受益人口588户1995人，其中脱贫户130户505人。</t>
  </si>
  <si>
    <t>大桥江乡大桥江村</t>
  </si>
  <si>
    <t>提升大桥江乡大桥江村村环境卫生治理水平，优化人居环境，受益人口663户2163人，其中脱贫户141户547人。</t>
  </si>
  <si>
    <t>大桥江乡集镇人居环境整治项目</t>
  </si>
  <si>
    <t>整治优化大桥江乡集镇市容市貌，美化乡村市场环境，提升农村治理水平受益人口864户2950人，其中脱贫户158户471人。</t>
  </si>
  <si>
    <t>大桥江乡石垅溪村人居环境整治项目</t>
  </si>
  <si>
    <t>提升农村规范化建设水平，加强露天池塘的安全整治，提升村内的公共安全设施水平，受益人口588户1995人，其中脱贫户130户505人。</t>
  </si>
  <si>
    <t>大桥江乡大桥江村人居环境整治项目</t>
  </si>
  <si>
    <t>提升大桥江村排污渠道基础设施建设，整治村内污水排放环境卫生，提升村庄卫生整洁度，受益人口663户2163人，其中脱贫户141户547人。</t>
  </si>
  <si>
    <t>大桥江乡西冲湾村人居环境整治项目</t>
  </si>
  <si>
    <t>大桥江乡西冲湾村</t>
  </si>
  <si>
    <t>提升西冲湾村人居环境基础设施建设水平，推进美丽乡村建设，受益人口444户1451人，其中脱贫户123户464人。</t>
  </si>
  <si>
    <t>大桥江乡洞塘溪村村人居环境整治项目</t>
  </si>
  <si>
    <t>提升洞塘溪村庭院形象，受益人口277户852人，其中脱贫户122户436人。</t>
  </si>
  <si>
    <t>大桥江乡豪侠坪村人居环境整治项目</t>
  </si>
  <si>
    <t>提升豪侠坪村庭院形象，受益人口672户2173人，其中脱贫户232户841人。</t>
  </si>
  <si>
    <t>大桥江乡杨柳坡村人居环境整治项目</t>
  </si>
  <si>
    <t>大桥江乡杨柳坡村</t>
  </si>
  <si>
    <t>提升杨柳坡村庭院形象，受益人口588户1944人，其中脱贫户217户753人。</t>
  </si>
  <si>
    <t>舒家村乡舒家村村人居环境整治项目</t>
  </si>
  <si>
    <t>舒家村乡人民政府</t>
  </si>
  <si>
    <t>通过有针对性地对农村人居环境进行整治，改善村民生活环境，努力建设“生态宜居”新农村，直接受益群众857户2733人</t>
  </si>
  <si>
    <t>舒家村乡丁家村村人居环境整治项目</t>
  </si>
  <si>
    <t>舒家村乡丁家村村</t>
  </si>
  <si>
    <t>通过有针对性地对农村人居环境进行整治，改善村民生活环境，努力建设“生态宜居”新农村，直接受益群众560户1759人</t>
  </si>
  <si>
    <t>舒家村乡红冬潭村人居环境整治项目</t>
  </si>
  <si>
    <t>舒家村乡红冬潭村</t>
  </si>
  <si>
    <t>通过有针对性地对农村人居环境进行整治，改善村民生活环境，努力建设“生态宜居”新农村，直接受益群众498户1984人</t>
  </si>
  <si>
    <t>舒家村乡狮子湾村人居环境整治项目</t>
  </si>
  <si>
    <t>舒家村乡狮子湾村</t>
  </si>
  <si>
    <t>通过有针对性地对农村人居环境进行整治，改善村民生活环境，努力建设“生态宜居”新农村，直接受益群众584户2212。</t>
  </si>
  <si>
    <t>舒家村乡张公坡村人居环境整治项目</t>
  </si>
  <si>
    <t>通过有针对性地对农村人居环境进行整治，改善村民生活环境，努力建设“生态宜居”新农村，直接受益群众408户1820人</t>
  </si>
  <si>
    <t>舒家村乡长坡山村人居环境整治项目</t>
  </si>
  <si>
    <t>舒家村乡长坡山村</t>
  </si>
  <si>
    <t>通过有针对性地对农村人居环境进行整治，改善村民生活环境，努力建设“生态宜居”新农村，直接受益群众388户1658人</t>
  </si>
  <si>
    <t>舒家村乡人居环境整治项目</t>
  </si>
  <si>
    <t>舒家村乡舒家村村、丁家村村、红冬潭村、张公坡村、狮子湾村、长坡山村</t>
  </si>
  <si>
    <t>通过有针对性地对农村人居环境进行整治，改善村民生活环境，努力建设“生态宜居”新农村，直接受益群众1063户4255人。</t>
  </si>
  <si>
    <t>江口墟镇沿江风光带污水雨水治理项目</t>
  </si>
  <si>
    <t>麻阳富洲工程建筑有限公司</t>
  </si>
  <si>
    <t>改善全镇人居环境</t>
  </si>
  <si>
    <t>江口社区人居环境整治</t>
  </si>
  <si>
    <t>改善农村基础环境，提升村容村貌，建设“生态宜居”新农村，直接受益群众477户，2.2万人</t>
  </si>
  <si>
    <t>黄泥溪村垃圾清理治理</t>
  </si>
  <si>
    <t>江口墟镇黄泥溪村</t>
  </si>
  <si>
    <t>改善全村人居环境，收益脱贫人口73户280人</t>
  </si>
  <si>
    <t>公馆村垃圾治理项目</t>
  </si>
  <si>
    <t>改善了全村608户，2332人的生活环境整洁问题</t>
  </si>
  <si>
    <t>田家湾村垃圾治理项目</t>
  </si>
  <si>
    <t>江口墟镇田家湾村</t>
  </si>
  <si>
    <t>改善了全村446户1896人的生活环境的问题</t>
  </si>
  <si>
    <t>羊合垅村垃圾治理项目</t>
  </si>
  <si>
    <t>江口墟镇羊合垅村</t>
  </si>
  <si>
    <t>治理全村垃圾改善村容村貌</t>
  </si>
  <si>
    <t>牙溪村污水治理</t>
  </si>
  <si>
    <t>江口墟镇牙溪村</t>
  </si>
  <si>
    <t>进一步改善人居环境条件，受益人口184户832人</t>
  </si>
  <si>
    <t>石眼潭村人居环境整治</t>
  </si>
  <si>
    <t>江口墟镇石眼潭村</t>
  </si>
  <si>
    <t>改善人居环境</t>
  </si>
  <si>
    <t>江口社区农村垃圾治理</t>
  </si>
  <si>
    <t>江口墟镇江口社区</t>
  </si>
  <si>
    <t>改善居民人居环境卫生条件</t>
  </si>
  <si>
    <t>骆子村人居环境整治</t>
  </si>
  <si>
    <t>大禾田村垃圾清理项目</t>
  </si>
  <si>
    <t>江口墟镇大禾田村</t>
  </si>
  <si>
    <t>改善全村人居环境，收益脱贫人口98户475人</t>
  </si>
  <si>
    <t>齐天坪村垃圾治理项目</t>
  </si>
  <si>
    <t>江口墟镇齐天坪村</t>
  </si>
  <si>
    <t>改善了全村620户，2232人的生活环境问题.</t>
  </si>
  <si>
    <t>陈家湾村垃圾治理项目</t>
  </si>
  <si>
    <t>江口墟镇陈家湾村</t>
  </si>
  <si>
    <t>改善了全村606户，2018人的生活环境整洁问题</t>
  </si>
  <si>
    <t>隆家堡乡人居环境治理项目</t>
  </si>
  <si>
    <t>通过对隆家堡9各村主要地点的农村基础环境美化，提升村容村貌形象，努力建设“生态宜居”新农村，直接受益群众3456户1.2万余人。</t>
  </si>
  <si>
    <t>隆家堡乡勾坳村人居环境整治项目</t>
  </si>
  <si>
    <t>隆家堡乡勾坳村</t>
  </si>
  <si>
    <t>进一步改善人居环境条件，受益人口234户703人，其中脱贫人口52户191人。</t>
  </si>
  <si>
    <t>隆家堡乡程禾溪村人居环境治理项目</t>
  </si>
  <si>
    <t>隆家堡乡程禾溪村</t>
  </si>
  <si>
    <t>进一步改善人居环境条件，受益人口368户1734人，其中脱贫人口148户607人。</t>
  </si>
  <si>
    <t>隆家堡乡房家庄村人居环境治理项目</t>
  </si>
  <si>
    <t>隆家堡乡房家庄村</t>
  </si>
  <si>
    <t>进一步改善人居环境条件，受益人口224户1052人，其中脱贫人口70户264人。</t>
  </si>
  <si>
    <t>隆家堡乡隆家堡村人居环境治理项目</t>
  </si>
  <si>
    <t>隆家堡乡隆家堡村</t>
  </si>
  <si>
    <t>进一步改善人居环境条件，受益人口473户1419人，其中脱贫人口45户174人。</t>
  </si>
  <si>
    <t>隆家堡乡步云坪村人居环境治理项目</t>
  </si>
  <si>
    <t>进一步改善人居环境条件，受益人口559户2329人，其中脱贫人口146户567人。</t>
  </si>
  <si>
    <t>隆家堡乡木架洲村人居环境治理项目</t>
  </si>
  <si>
    <t>隆家堡乡木架洲村</t>
  </si>
  <si>
    <t>进一步改善人居环境条件，受益人口340户1060人，其中脱贫人口43户154人。</t>
  </si>
  <si>
    <t>隆家堡乡黄溪村人居环境治理项目</t>
  </si>
  <si>
    <t>隆家堡乡黄溪村</t>
  </si>
  <si>
    <t>进一步改善人居环境条件，受益人口372户1446人，其中脱贫人口134户559人。</t>
  </si>
  <si>
    <t>隆家堡乡塘头山人居环境治理项目</t>
  </si>
  <si>
    <t>隆家堡乡塘头山</t>
  </si>
  <si>
    <t>进一步改善人居环境条件，受益人口280户1037人，其中脱贫人口116户419人。</t>
  </si>
  <si>
    <t>隆家堡乡三角坳村人居环境治理项目</t>
  </si>
  <si>
    <t>进一步改善人居环境条件，受益人口606户2013人，其中脱贫人口191户715人。</t>
  </si>
  <si>
    <t>兰村乡人居环境项目</t>
  </si>
  <si>
    <t>张刚群、鑫梓润</t>
  </si>
  <si>
    <t>打造兰村乡示范点，改善村容村貌。加强全乡各村垃圾集中治理，改善全乡人居环境。</t>
  </si>
  <si>
    <t>兰村乡椒林村人居环境项目</t>
  </si>
  <si>
    <t>兰村乡椒林村</t>
  </si>
  <si>
    <t>建设排污管道，加强污水沟渠整治，美化环境卫生。</t>
  </si>
  <si>
    <t>兰村乡岩坳村人居环境项目</t>
  </si>
  <si>
    <t>兰村乡岩坳村</t>
  </si>
  <si>
    <t>加强岩坳村院落垃圾治理，建设清爽村居，提升村容村貌，使全村281户734人受益。提升岩坳村村容村貌，改善人居环境，使全村281户734人受益。</t>
  </si>
  <si>
    <t>兰村乡岩山岔村人居环境项目</t>
  </si>
  <si>
    <t>兰村乡岩山岔村</t>
  </si>
  <si>
    <t>加强岩山岔村院落垃圾治理，建设清爽村居，提升村容村貌，使全村286户1096人受益。</t>
  </si>
  <si>
    <t>兰村乡兰村村人居环境项目</t>
  </si>
  <si>
    <t>兰村乡兰村村</t>
  </si>
  <si>
    <t>加强兰村村3、4组院落垃圾治理，改善人居环境，使62户185人受益。</t>
  </si>
  <si>
    <t>兰村乡垅田村人居环境项目</t>
  </si>
  <si>
    <t>提升垅田村村容村貌，改善人居环境，使全村207户696人受益。</t>
  </si>
  <si>
    <t>兰村乡桐古垅村人居环境项目</t>
  </si>
  <si>
    <t>兰村乡桐古垅村</t>
  </si>
  <si>
    <t>加强桐古垅村院落垃圾治理，建设清爽村居，使全村329户1204人受益。</t>
  </si>
  <si>
    <t>兰村乡望远村人居环境项目</t>
  </si>
  <si>
    <t>兰村乡望远村</t>
  </si>
  <si>
    <t>加强望远村院落垃圾治理，建设清爽村居，改善人居环境，使全村245户801人受益。</t>
  </si>
  <si>
    <t>兰村乡龙盘村人居环境项目</t>
  </si>
  <si>
    <t>欧霞</t>
  </si>
  <si>
    <t>新建污水排放设施，美化环境卫生。使全村215户776人受益。添置垃圾桶，方便垃圾收集治理，使全村160户625人受益。</t>
  </si>
  <si>
    <t>兰村乡大坳村人居环境项目</t>
  </si>
  <si>
    <t>兰村乡大坳村</t>
  </si>
  <si>
    <t>加强大坳村院落垃圾治理，建设清爽村居，使全村187户668人受益。</t>
  </si>
  <si>
    <t>兰村乡泥溪垅村人居环境项目</t>
  </si>
  <si>
    <t>兰村乡泥溪垅村</t>
  </si>
  <si>
    <t>加强泥溪垅村院落垃圾治理，建设清爽村居，使全村160户538人受益。</t>
  </si>
  <si>
    <t>农村人居环境整治</t>
  </si>
  <si>
    <t>谭家寨乡各村</t>
  </si>
  <si>
    <t>通过对集镇沿线整治，提升集镇形象，努力建设“生态宜居”新农村，直接受益群众3204户13500人</t>
  </si>
  <si>
    <t>谭家寨乡弄里村</t>
  </si>
  <si>
    <t>改善人居环境条件，受益农户1225户4083人</t>
  </si>
  <si>
    <t>谭家寨乡宋家湾村</t>
  </si>
  <si>
    <t>改善人居环境条件，受益农户261户881人</t>
  </si>
  <si>
    <t>谭家寨乡咸池坳村</t>
  </si>
  <si>
    <t>通过有针对性地对农村人居环境进行整治，改善村民生活环境，努力建设“生态宜居”新农村，直接受益群众255户1050人</t>
  </si>
  <si>
    <t>谭家寨乡梅场村</t>
  </si>
  <si>
    <t>通过有针对性地对农村人居环境进行整治，改善村民生活环境，努力建设“生态宜居”新农村，直接受益群众278户1400人。</t>
  </si>
  <si>
    <t>谭家寨乡跃坪村</t>
  </si>
  <si>
    <t>通过有针对性地对农村人居环境进行整治，改善村民生活环境，努力建设“生态宜居”新农村，直接受益群众518户1618人</t>
  </si>
  <si>
    <t>谭家寨乡腾紫坪村</t>
  </si>
  <si>
    <t>改善村居环境，受益农户310户1046人</t>
  </si>
  <si>
    <t>谭家寨乡乌林溪村</t>
  </si>
  <si>
    <t>通过有针对性地对农村人居环境进行整治，改善村民生活环境，努力建设“生态宜居”新农村，直接受益群众303户966人</t>
  </si>
  <si>
    <t>谭家寨乡楠木桥村</t>
  </si>
  <si>
    <t>通过有针对性地对农村人居环境进行整治，改善村民生活环境，努力建设“生态宜居”新农村</t>
  </si>
  <si>
    <t>提升岩门镇居民的人居环境，使岩门镇居住环境更优美，居民关系更和谐，建设安全、和美乡镇，受益群众2万余人</t>
  </si>
  <si>
    <t>刘家军</t>
  </si>
  <si>
    <t>提升大路坳村居民的人居环境质量，居民关系更和谐，建设安全、和美乡村，受益人口群众2000余人</t>
  </si>
  <si>
    <t>张湘海</t>
  </si>
  <si>
    <t>提升玳瑁坡村居民的人居环境，使居住环境更优美，居民关系更和谐，建设安全、和美乡村，受益群众2000余人</t>
  </si>
  <si>
    <t>王勇</t>
  </si>
  <si>
    <t>提升岩门村居民的人居环境，使居住环境更优美，居民关系更和谐，建设安全、和美乡村，受益群众2000余人</t>
  </si>
  <si>
    <t>提升黄双冲村居民的人居环境质量，使居住环境更优美，居民关系更和谐，建设安全、和美乡村，受益群众1600人</t>
  </si>
  <si>
    <t>张长水</t>
  </si>
  <si>
    <t>提升白泥田村居民的人居环境质量，使居住环境更优美，居民关系更和谐，建设安全、和美乡村，受益群众1600人</t>
  </si>
  <si>
    <t>向红星</t>
  </si>
  <si>
    <t>提升岩门社区居民的人居环境，使居住环境更优美，居民关系更和谐，建设安全、和美乡村，受益群众890人</t>
  </si>
  <si>
    <t>付元芳</t>
  </si>
  <si>
    <t>提升平原村居民的人居环境水平，使居住环境更优美，居民关系更和谐，建设安全、和美乡村，受益群众3000余人</t>
  </si>
  <si>
    <t>滕术本</t>
  </si>
  <si>
    <t>提升新坪村居民的人居环境水平，使居住环境更优美，居民关系更和谐，建设安全、和美乡村，受益群众2400余人</t>
  </si>
  <si>
    <t>滕孟林</t>
  </si>
  <si>
    <t>提升高公冲村居民的人居安全系数，使居住环境更安全，居民关系更和谐，建设安全、和美乡村，受益群众1400余人</t>
  </si>
  <si>
    <t>雷西军</t>
  </si>
  <si>
    <t>提升高公冲村居民的人居环境，使居住环境更优美，居民关系更和谐，建设安全、和美乡村，受益群众1500余人</t>
  </si>
  <si>
    <t>张杰</t>
  </si>
  <si>
    <t>提升岩田坡村居民的人居环境，使居住环境更优美，居民关系更和谐，建设安全、和美乡村，受益群众1000余人</t>
  </si>
  <si>
    <t>秦帮敬</t>
  </si>
  <si>
    <t>提升双冲村居民的人居环境质量，使居住环境更优美，居民关系更和谐，建设安全、和美乡村，受益群众1600余人</t>
  </si>
  <si>
    <t>滕刚</t>
  </si>
  <si>
    <t>提升团山村居民的人居环境质量，使居住环境更优美，居民关系更和谐，建设安全、和美乡村，受益群众800余</t>
  </si>
  <si>
    <t>石羊哨乡人居环境整治项目</t>
  </si>
  <si>
    <t>提升石羊哨乡群众的人居环境，使石羊哨乡居住环境更优美，受益群众1万余人</t>
  </si>
  <si>
    <t>石羊哨乡谭公冲村人居环境整治项目</t>
  </si>
  <si>
    <t>谭公冲村</t>
  </si>
  <si>
    <t>进一步改善村民生活环境，努力建设“生态宜居”新农村，直接受益群众327户1270人</t>
  </si>
  <si>
    <t>石羊哨乡李家村人居环境整治项目</t>
  </si>
  <si>
    <t>李家村</t>
  </si>
  <si>
    <t>进一步改善村民生活环境，努力建设“生态宜居”新农村，直接受益群众485户1661人</t>
  </si>
  <si>
    <t>石羊哨乡石羊哨村人居环境整治项目</t>
  </si>
  <si>
    <t>石羊哨村</t>
  </si>
  <si>
    <t>进一步改善村民生活环境，努力建设“生态宜居”新农村，直接受益群众456户1450人</t>
  </si>
  <si>
    <t>石羊哨乡松溪坪村人居环境整治项目</t>
  </si>
  <si>
    <t>松溪坪村</t>
  </si>
  <si>
    <t>进一步改善村民生活环境，努力建设“生态宜居”新农村，直接受益群众429户1758人</t>
  </si>
  <si>
    <t>石羊哨乡洞溪村人居环境整治项目</t>
  </si>
  <si>
    <t>洞溪村</t>
  </si>
  <si>
    <t>进一步改善村民生活环境，努力建设“生态宜居”新农村，直接受益群众305户1168人</t>
  </si>
  <si>
    <t>石羊哨乡通达林村人居环境整治项目</t>
  </si>
  <si>
    <t>通达林村</t>
  </si>
  <si>
    <t>进一步改善村民生活环境，努力建设“生态宜居”新农村，直接受益群众417户1421人</t>
  </si>
  <si>
    <t>石羊哨乡新溪村人居环境整治项目</t>
  </si>
  <si>
    <t>进一步改善村民生活环境，努力建设“生态宜居”新农村，直接受益群众360户1240人</t>
  </si>
  <si>
    <t>石羊哨乡岩落寨村人居环境整治项目</t>
  </si>
  <si>
    <t>进一步改善村民生活环境，努力建设“生态宜居”新农村，直接受益群众463户1540人</t>
  </si>
  <si>
    <t>板栗树乡集镇人居环境整治提升项目</t>
  </si>
  <si>
    <t>改善集镇人居环境，增加村民居住舒适性及满意度，受益群众1.4万余人</t>
  </si>
  <si>
    <t>盐井村人居环境整治提升项目</t>
  </si>
  <si>
    <t>板栗树乡盐井村</t>
  </si>
  <si>
    <t>改善盐井村人居环境，增加村民居住舒适度及满意度，受益群众700余人</t>
  </si>
  <si>
    <t>枣子喇村人居环境整治提升项目</t>
  </si>
  <si>
    <t>板栗树乡枣子喇村</t>
  </si>
  <si>
    <t>改善枣子喇村人居环境，增加村民居住舒适度及满意度，受益群众200余人</t>
  </si>
  <si>
    <t>江溪村人居环境整治提升项目</t>
  </si>
  <si>
    <t>改善江溪村人居环境，增加村民居住舒适度及满意度，受益群众300余人</t>
  </si>
  <si>
    <t>板栗树村人居环境整治提升项目</t>
  </si>
  <si>
    <t>板栗树乡板栗树村</t>
  </si>
  <si>
    <t>改善板栗树村人居环境，增加村民居住舒适度及满意度，受益群众300余人</t>
  </si>
  <si>
    <t>大辽村人居环境整治提升项目</t>
  </si>
  <si>
    <t>改善盐井村人居环境，增加村民居住舒适度及满意度，受益群众800余人</t>
  </si>
  <si>
    <t>新寨村人居环境整治提升项目</t>
  </si>
  <si>
    <t>板栗树乡新寨村</t>
  </si>
  <si>
    <t>改善新寨村人居环境，增加村民居住舒适度及满意度，受益群众900余人</t>
  </si>
  <si>
    <t>武岩人居环境整治提升项目</t>
  </si>
  <si>
    <t>板栗树乡武岩村</t>
  </si>
  <si>
    <t>改善武岩村人居环境，增加村民居住舒适度及满意度，受益群众2100余人</t>
  </si>
  <si>
    <t>冲天垅村人居环境整治提升项目</t>
  </si>
  <si>
    <t>板栗树乡冲天垅村</t>
  </si>
  <si>
    <t>改善冲天垅村人居环境，增加村民居住舒适度及满意度，受益群众500余人</t>
  </si>
  <si>
    <t>地亭溪村人居环境</t>
  </si>
  <si>
    <t>板栗树乡地亭溪村</t>
  </si>
  <si>
    <t>改善地亭溪村人居环境，增加村民居住舒适度及满意度，受益群众1200余人</t>
  </si>
  <si>
    <t>高村镇人民政府环境集中整治(高村镇人民政府2023新)</t>
  </si>
  <si>
    <t>鑫梓润公司</t>
  </si>
  <si>
    <t>改善22500户90000人，人居生态环境，提高村容村貌</t>
  </si>
  <si>
    <t>高村镇人民政府垃圾治理
(高村镇人民政府2023新)</t>
  </si>
  <si>
    <t>滕星、向惠森、向玉勤、向秀木、滕树战</t>
  </si>
  <si>
    <t>改善22500户90000
人，人居生态环境，提高村容村貌</t>
  </si>
  <si>
    <t>高村镇人民政府洲上村人居环境项目
(高村镇人民政府2023新)</t>
  </si>
  <si>
    <t>肖克强</t>
  </si>
  <si>
    <t>改善1600人员人居环境，提高村容村貌</t>
  </si>
  <si>
    <t>高村镇龙池村垃圾治理(高村镇人民政府2023新)</t>
  </si>
  <si>
    <t>龙池村</t>
  </si>
  <si>
    <t>改善432户1081人，人居生态环境，提高村容村貌</t>
  </si>
  <si>
    <t>高村镇通灵溪村垃圾治理(高村镇人民政府2023新)</t>
  </si>
  <si>
    <t>通灵溪村</t>
  </si>
  <si>
    <t>改善480户2190人，人居生态环境，提高村容村貌</t>
  </si>
  <si>
    <t>高村镇陶伊村垃圾治理(高村镇人民政府2023新)</t>
  </si>
  <si>
    <t>陶伊村</t>
  </si>
  <si>
    <t>进一步改善人居环境条件，受益人586户2863人，</t>
  </si>
  <si>
    <t>高村镇通溪村垃圾治理(高村镇人民政府2023新)</t>
  </si>
  <si>
    <t>通溪村</t>
  </si>
  <si>
    <t>改善448户2026人，人居生态环境，提高村容村貌。</t>
  </si>
  <si>
    <t>高村镇洲上村垃圾治理与小溪流垃圾治理(高村镇人民政府2023新)</t>
  </si>
  <si>
    <t>洲上村</t>
  </si>
  <si>
    <t>改善427户1725人，人居生态环境，提高村容村貌</t>
  </si>
  <si>
    <t>高村镇车头村垃圾治理(高村镇人民政府2023新)</t>
  </si>
  <si>
    <t>车头村</t>
  </si>
  <si>
    <t>改善698户3480人，人居生态环境，提高村容村貌。</t>
  </si>
  <si>
    <t>高村镇大力林污水沟及硬化与垃圾治理(高村镇人民政府2023新)</t>
  </si>
  <si>
    <t>大力林村</t>
  </si>
  <si>
    <t>改善372户1600人人居生态环境，提高村容村貌</t>
  </si>
  <si>
    <t>高村镇大塘村垃圾清理(高村镇人民政府2023新)</t>
  </si>
  <si>
    <t>大塘村</t>
  </si>
  <si>
    <t>改善392户1782人人居生态环境，提高村容村貌</t>
  </si>
  <si>
    <t>高村镇营盘村垃圾治理(高村镇人民政府2023新)</t>
  </si>
  <si>
    <t>营盘村</t>
  </si>
  <si>
    <t>进一步改善人居环境条件，受益人口286户1030人，其中脱贫人口89户377人</t>
  </si>
  <si>
    <t>高村镇竿子溪村垃圾治理(高村镇人民政府2023新)</t>
  </si>
  <si>
    <t>竿子溪村</t>
  </si>
  <si>
    <t>进一步改善人居环境条件，受益人240户968人，</t>
  </si>
  <si>
    <t>高村镇谷达坡村垃圾治理(高村镇人民政府2023新)</t>
  </si>
  <si>
    <t>谷达坡村</t>
  </si>
  <si>
    <t>进一步改善人居环境条件，受益人495户2095人，</t>
  </si>
  <si>
    <t>高村镇兴隆湾村垃圾治理(高村镇人民政府2023新)</t>
  </si>
  <si>
    <t>兴隆湾村</t>
  </si>
  <si>
    <t>进一步改善人居环境条件，受益人620户2499人，</t>
  </si>
  <si>
    <t>高村镇土潭村垃圾治理(高村镇人民政府2023新)</t>
  </si>
  <si>
    <t>土潭村</t>
  </si>
  <si>
    <t>进一步改善人居环境条件，受益人670户2658人，</t>
  </si>
  <si>
    <t>高村镇白羊村垃圾治理(高村镇人民政府2023新)</t>
  </si>
  <si>
    <t>白羊村</t>
  </si>
  <si>
    <t>进一步改善人居环境条件，受益人537户1888人，</t>
  </si>
  <si>
    <t>高村镇袁郊村垃圾治理费(高村镇人民政府2023新)</t>
  </si>
  <si>
    <t>袁郊村</t>
  </si>
  <si>
    <t>进一步改善人居环境条件，受益人498户2016人，</t>
  </si>
  <si>
    <t>高村镇水漫溪村垃圾清理治理(高村镇人民政府2023新)</t>
  </si>
  <si>
    <t>水漫溪村</t>
  </si>
  <si>
    <t>进一步改善人居环境条件，受益人372户1275人，</t>
  </si>
  <si>
    <t>高村镇绿溪口村垃圾治理(高村镇人民政府2023新)</t>
  </si>
  <si>
    <t>绿溪口村</t>
  </si>
  <si>
    <t>进一步改善人居环境条件，受益人口475户1606人，其中脱贫人口41户123人</t>
  </si>
  <si>
    <t>高村镇枫木林村垃圾治理(高村镇人民政府2023新)</t>
  </si>
  <si>
    <t>枫木林村</t>
  </si>
  <si>
    <t>进一步改善人居环境条件，受益人口519户2033人</t>
  </si>
  <si>
    <t>高村镇大比坳村垃圾治理(高村镇人民政府2023新)</t>
  </si>
  <si>
    <t>大比坳村</t>
  </si>
  <si>
    <t>进一步改善人居环境条件，受益人口379户1012人</t>
  </si>
  <si>
    <t>高村镇栗坪村垃圾治理(高村镇人民政府2023新)</t>
  </si>
  <si>
    <t>栗坪村</t>
  </si>
  <si>
    <t>进一步改善人居环境条件，受益人口3212，收益户数1032</t>
  </si>
  <si>
    <t>高村镇胡家村垃圾治理(高村镇人民政府2023新)</t>
  </si>
  <si>
    <t>胡家村</t>
  </si>
  <si>
    <t>进一步改善人居环境条件，受益人413户1711人，</t>
  </si>
  <si>
    <t>高村镇中寨坪村垃圾治理(高村镇人民政府2023新)</t>
  </si>
  <si>
    <t>中寨坪村</t>
  </si>
  <si>
    <t>进一步改善人居环境条件，受益人400户1630人，</t>
  </si>
  <si>
    <t>高村镇富田坳村垃圾治理(高村镇人民政府2023新)</t>
  </si>
  <si>
    <t>进一步改善人居环境条件，受益人735户2611人，</t>
  </si>
  <si>
    <t>高村镇黄连冲村垃圾治理(高村镇人民政府2023新)</t>
  </si>
  <si>
    <t>进一步改善525户2402名村民出行条件和交通安全，巩固脱贫成果，受益脱贫人口129户456人</t>
  </si>
  <si>
    <t>高村镇仓屋村垃圾治理(高村镇人民政府2023新)</t>
  </si>
  <si>
    <t>仓屋村</t>
  </si>
  <si>
    <t>改善446户1912人，人居生态环境，提高村容村貌</t>
  </si>
  <si>
    <t>高村镇大溪桥村垃圾治理(高村镇人民政府2023新)</t>
  </si>
  <si>
    <t>大溪桥村</t>
  </si>
  <si>
    <t>改善326户1320人，人居生态环境，提高村容村貌</t>
  </si>
  <si>
    <t>高村镇兰丝垅村垃圾治理(高村镇人民政府2023新)</t>
  </si>
  <si>
    <t>兰丝垅村</t>
  </si>
  <si>
    <t>改善264户1040人，人居生态环境，提高村容村貌</t>
  </si>
  <si>
    <t>兰里镇人居环境整治项目</t>
  </si>
  <si>
    <t>通过对集镇15个村（社区）主要地点的农村基础环境美化，提升村容村貌形象，努力建设“生态宜居”新农村。</t>
  </si>
  <si>
    <t>兰里镇栎木村人居环境整治项目</t>
  </si>
  <si>
    <t>进一步改善村民生活环境，建设生态宜居新农村。打造环境卫生示范村</t>
  </si>
  <si>
    <t>兰里镇青山村人居环境整治项目</t>
  </si>
  <si>
    <t>兰里镇青山村</t>
  </si>
  <si>
    <t>进一步改善居民生活环境，建设生态宜居新农村，343户1051人受益</t>
  </si>
  <si>
    <t>兰里镇黄岩溪村人居环境整治项目</t>
  </si>
  <si>
    <t>进一步改善居民生活环境，建设生态宜居新农村。</t>
  </si>
  <si>
    <t>兰里镇高坪村人居环境整治项目</t>
  </si>
  <si>
    <t>兰里镇大华坪村人居环境整治项目</t>
  </si>
  <si>
    <t>兰里镇大华坪村</t>
  </si>
  <si>
    <t>进一步改善居民生活环境，建设生态宜居新农村，358户1300人受益</t>
  </si>
  <si>
    <t>兰里镇塘里村人居环境整治项目</t>
  </si>
  <si>
    <t>兰里镇塘里村</t>
  </si>
  <si>
    <t>进一步改善居民生活环境，建设生态宜居新农村，225户850人受益</t>
  </si>
  <si>
    <t>兰里镇兰生村人居环境整治项目</t>
  </si>
  <si>
    <t>兰里镇兰生村</t>
  </si>
  <si>
    <t>进一步改善居民生活环境，建设生态宜居新农村，50户320人受益</t>
  </si>
  <si>
    <t>兰里镇苍冲村人居环境整治项目</t>
  </si>
  <si>
    <t>兰里镇苍冲村</t>
  </si>
  <si>
    <t>进一步改善居民生活环境，建设生态宜居新农村，180户750人受益</t>
  </si>
  <si>
    <t>兰里镇岩寨村人居环境整治项目</t>
  </si>
  <si>
    <t>兰里镇岩寨村</t>
  </si>
  <si>
    <t>进一步改善居民生活环境，建设生态宜居新农村，325户910人受益</t>
  </si>
  <si>
    <t>兰里镇新营村人居环境整治项目</t>
  </si>
  <si>
    <t>进一步改善村民生活环境，提升村庄居住品质，增强村民幸福感</t>
  </si>
  <si>
    <t>兰里镇锦江村人居环境整治项目</t>
  </si>
  <si>
    <t>兰里镇锦江村</t>
  </si>
  <si>
    <t>进一步改善村民生活环境，努力建设“生态宜居”新农村，直接受益群众315户1346人</t>
  </si>
  <si>
    <t>兰里镇兰里社区人居环境整治项目</t>
  </si>
  <si>
    <t>兰里镇花园村人居环境整治项目</t>
  </si>
  <si>
    <t>兰里镇花园村</t>
  </si>
  <si>
    <t>进一步改善居民生活环境，建设生态宜居新农村，315户1507人受益</t>
  </si>
  <si>
    <t>兰里镇江坪村人居环境整治项目</t>
  </si>
  <si>
    <t>兰里镇江坪村</t>
  </si>
  <si>
    <t>整村环境卫生清爽、营造环保美丽村居</t>
  </si>
  <si>
    <t>兰里镇所住村人居环境整治项目</t>
  </si>
  <si>
    <t>兰里镇所住村</t>
  </si>
  <si>
    <t>进一步改善村人居环境卫生，努力建设“生态宜居”新农村，直接受益群众525户2238人，其中脱贫户69户255人</t>
  </si>
  <si>
    <t>和平溪乡大坡村人居环境整治项目</t>
  </si>
  <si>
    <t>通过有针对性地对农村人居环境进行整治，改善村民生活环境，努力建设“生态宜居”新农村，直接受益群众600户2401人</t>
  </si>
  <si>
    <t>和平溪乡毛坪村人居环境整治项目</t>
  </si>
  <si>
    <t>和平溪乡毛坪村</t>
  </si>
  <si>
    <t>通过有针对性地对农村人居环境进行整治，改善村民生活环境，努力建设“生态宜居”新农村，直接受益群众432户1654人。</t>
  </si>
  <si>
    <t>和平溪乡株木村人居环境整治项目</t>
  </si>
  <si>
    <t>和平溪乡株木村</t>
  </si>
  <si>
    <t>通过有针对性地对农村人居环境进行整治，改善村民生活环境，努力建设“生态宜居”新农村，直接受益群众402户1467人。</t>
  </si>
  <si>
    <t>和平溪乡金溪村人居环境整治项目</t>
  </si>
  <si>
    <t>和平溪乡金溪村</t>
  </si>
  <si>
    <t>通过有针对性地对农村人居环境进行整治，改善村民生活环境，努力建设“生态宜居”新农村，直接受益群众300户1200人。</t>
  </si>
  <si>
    <t>和平溪乡和平溪村人居环境整治项目</t>
  </si>
  <si>
    <t>和平溪乡和平溪村</t>
  </si>
  <si>
    <t>通过有针对性地对农村人居环境进行整治，改善村民生活环境，努力建设“生态宜居”新农村，直接受益群众876户3043人。</t>
  </si>
  <si>
    <t>和平溪乡珠宝寨村人居环境整治项目</t>
  </si>
  <si>
    <t>和平溪乡珠宝寨村</t>
  </si>
  <si>
    <t>通过有针对性地对农村人居环境进行整治，改善村民生活环境，努力建设“生态宜居”新农村，直接受益群众391户1579人。</t>
  </si>
  <si>
    <t>和平溪乡大溪村人居环境整治项目</t>
  </si>
  <si>
    <t>和平溪乡大溪村</t>
  </si>
  <si>
    <t>通过有针对性地对农村人居环境进行整治，改善村民生活环境，努力建设“生态宜居”新农村，直接受益群众361户1455人。</t>
  </si>
  <si>
    <t>和平溪乡人居环境整治项目</t>
  </si>
  <si>
    <t>通过有针对性地对农村人居环境进行整治，改善村民生活环境，努力建设“生态宜居”新农村，直接受益群众3853户15412人。</t>
  </si>
  <si>
    <t>吕家坪镇集镇人居环境整治项目</t>
  </si>
  <si>
    <t>吕家坪社区</t>
  </si>
  <si>
    <t>集镇环卫工工资发放，街道垃圾清运，保证集镇街道环境卫生清爽干净</t>
  </si>
  <si>
    <t>吕家坪镇首座田村人居环境整治项目</t>
  </si>
  <si>
    <t>首座田村</t>
  </si>
  <si>
    <t>吕家坪镇九曲湾村村人居环境整治项目</t>
  </si>
  <si>
    <t>九曲湾村</t>
  </si>
  <si>
    <t>吕家镇吕家坪社区村人居环境整治项目</t>
  </si>
  <si>
    <t>吕家坪镇太平溪村田村人居环境整治项目</t>
  </si>
  <si>
    <t>太平溪村</t>
  </si>
  <si>
    <t>吕家坪镇茶溪村人居环境整治项目</t>
  </si>
  <si>
    <t>茶溪村</t>
  </si>
  <si>
    <t>吕家坪镇山跃村人居环境整治项目</t>
  </si>
  <si>
    <t>山跃村</t>
  </si>
  <si>
    <t>吕家坪镇首桐木村人居环境整治项目</t>
  </si>
  <si>
    <t>桐木村</t>
  </si>
  <si>
    <t>吕家坪镇姚潭村人居环境整治项目</t>
  </si>
  <si>
    <t>姚潭村</t>
  </si>
  <si>
    <t>吕家坪镇向阳村人居环境整治项目</t>
  </si>
  <si>
    <t>向阳村</t>
  </si>
  <si>
    <t>黄桑乡人居环境整治项目</t>
  </si>
  <si>
    <t>通过对集镇12个村（社区）主要地点的农村基础环境美化，提升村容村貌形象，努力建设“生态宜居”新农村，直接受益群众5645户1.9万人。</t>
  </si>
  <si>
    <t>黄桑乡旧县村人居环境整治项目</t>
  </si>
  <si>
    <t>黄泽安</t>
  </si>
  <si>
    <t>进一步改善村民生活环境，努力建设“生态宜居”新农村，直接受益群众400户1430人</t>
  </si>
  <si>
    <t>黄桑乡湖池村人居环境整治项目</t>
  </si>
  <si>
    <t>向品光</t>
  </si>
  <si>
    <t>进一步改善村民生活环境，努力建设“生态宜居”新农村，直接受益群众547户2021人</t>
  </si>
  <si>
    <t>黄桑乡郑家潭村人居环境整治项目</t>
  </si>
  <si>
    <t>郑光银</t>
  </si>
  <si>
    <t>进一步改善村民生活环境，努力建设“生态宜居”新农村，直接受益群众309户1100人</t>
  </si>
  <si>
    <t>黄桑乡空石溪村人居环境整治项目</t>
  </si>
  <si>
    <t>张湘文</t>
  </si>
  <si>
    <t>进一步改善村民生活环境，努力建设“生态宜居”新农村，直接受益群众448户1523人</t>
  </si>
  <si>
    <t>黄桑乡大塘村人居环境整治项目</t>
  </si>
  <si>
    <t>刘勇</t>
  </si>
  <si>
    <t>进一步改善村民生活环境，努力建设“生态宜居”新农村，直接受益群众324户1066人。</t>
  </si>
  <si>
    <t>黄桑乡亲爱村人居环境整治项目</t>
  </si>
  <si>
    <t>郑阳水</t>
  </si>
  <si>
    <t>进一步改善村民生活环境，努力建设“生态宜居”新农村，直接受益群众302户1137人。</t>
  </si>
  <si>
    <t>黄桑乡军田村人居环境整治项目</t>
  </si>
  <si>
    <t>郑明飘</t>
  </si>
  <si>
    <t>进一步改善村民生活环境，努力建设“生态宜居”新农村，直接受益群众324户1180人。</t>
  </si>
  <si>
    <t>黄桑乡岩湾村人居环境整治项目</t>
  </si>
  <si>
    <t>张建长</t>
  </si>
  <si>
    <t>进一步改善村民生活环境，努力建设“生态宜居”新农村，直接受益群众495户1844人。</t>
  </si>
  <si>
    <t>黄桑乡老冲村人居环境整治项目</t>
  </si>
  <si>
    <t>郑方安</t>
  </si>
  <si>
    <t>进一步改善村民生活环境，努力建设“生态宜居”新农村，直接受益群众267户938人</t>
  </si>
  <si>
    <t>黄桑乡石婆田村人居环境整治项目</t>
  </si>
  <si>
    <t>黄雨水</t>
  </si>
  <si>
    <t>进一步改善村民生活环境，努力建设“生态宜居”新农村，直接受益群众276户1091人。</t>
  </si>
  <si>
    <t>黄桑乡桃花村人居环境整治项目</t>
  </si>
  <si>
    <t>进一步改善村民生活环境，努力建设“生态宜居”新农村，直接受益群众534户2066人。</t>
  </si>
  <si>
    <t>黄桑乡黄桑社区人居环境整治项目</t>
  </si>
  <si>
    <t>进一步改善村民生活环境，努力建设“生态宜居”新农村，直接受益群众1256户4516人。</t>
  </si>
  <si>
    <t>铜矿管理处</t>
  </si>
  <si>
    <t>铜矿社区</t>
  </si>
  <si>
    <t>通过有针对性地对人居环境进行整治，改善居民生活环境，努力建设“生态宜居”，直接受益群众365户1750人。</t>
  </si>
  <si>
    <t>麻阳苗族自治县2023年农村环境整治工程项目</t>
  </si>
  <si>
    <t>怀化市生态环境局麻阳分局</t>
  </si>
  <si>
    <r>
      <rPr>
        <sz val="10"/>
        <rFont val="宋体"/>
        <charset val="134"/>
      </rPr>
      <t>1、生活污水治理率</t>
    </r>
    <r>
      <rPr>
        <sz val="10"/>
        <rFont val="宋体"/>
        <charset val="0"/>
      </rPr>
      <t>≥</t>
    </r>
    <r>
      <rPr>
        <sz val="10"/>
        <rFont val="宋体"/>
        <charset val="134"/>
      </rPr>
      <t>60％（灰水有效管控）；
2、农村黑臭水体整治率≥80％；
3、村民满意度≥80％</t>
    </r>
  </si>
  <si>
    <t>和平溪乡和平溪村人居环境综合整治项目</t>
  </si>
  <si>
    <t>进一步改善和平溪村群众生产生活条件，整体提升村内人居环境，并通过项目实施带动村内低收入户30人通过务工增加收入。</t>
  </si>
  <si>
    <t>高村镇富田坳村人居环境整治及提升项目</t>
  </si>
  <si>
    <t>麻阳富泰劳务有限责任公司</t>
  </si>
  <si>
    <t>完成12处垃圾收集点及其他提升建设，通过项目实施，改善人居环境，打造生态宜居村庄，受益群众733户2505人，其中脱贫人口202户736人</t>
  </si>
  <si>
    <t>舒家村乡舒家村村人居环境示范村创建项目</t>
  </si>
  <si>
    <t>完成2个人居环境示范院落建设，通过项目实施，进一步改善人居环境条件，直接受益群众857户2733人，其中脱贫人口138户484人</t>
  </si>
  <si>
    <t>谭家寨乡弄里村农村人居环境整治项目</t>
  </si>
  <si>
    <t>通过项目实施，进一步改善生活及人居环境条件，方便群众出行，受益户1225户4083人，其中脱贫人口202户748人</t>
  </si>
  <si>
    <t>完成1组人居环境整治，通过项目实施，美化环境、改善村民生活环境，受益群众252户818人，其中脱贫人口65户270人</t>
  </si>
  <si>
    <t>吕家坪集镇人居环境整治提升二期工程</t>
  </si>
  <si>
    <t>湖南新豪庭建筑工程有限公司</t>
  </si>
  <si>
    <t>改善人居环境、发展长河文化旅游+乡村旅游，建设美丽乡村示范社区，进一步改善1050户6800名村民人居环境，受益脱贫人口88户281人</t>
  </si>
  <si>
    <t>兰里镇高坪村人居环境提升工程建设项目</t>
  </si>
  <si>
    <t>发改局</t>
  </si>
  <si>
    <t>王勇春</t>
  </si>
  <si>
    <t>改善7户21名群众的生产生活条件</t>
  </si>
  <si>
    <t>兰里镇苍冲村村容村貌提质项目</t>
  </si>
  <si>
    <t>改善623户2283名村民生产生活条件</t>
  </si>
  <si>
    <t>江口墟镇石眼潭村新建排水渠</t>
  </si>
  <si>
    <t>完成排水渠道建设310米，通过项目实施，提升农田排灌能力，提高农业产业收益，受益群众121户425人，其中脱贫（监测）人口32户102人。</t>
  </si>
  <si>
    <t>完成3.4.5组800米道路沿线人居环境治理，通过项目实施，进一步改善人居环境条件，受益人口575户2465人，其中脱贫人口146户574人</t>
  </si>
  <si>
    <t>高村镇绿溪口村人居环境整治项目</t>
  </si>
  <si>
    <t>滕方</t>
  </si>
  <si>
    <t>完成护坡72米及沿线环境治理，硬化排水渠22米，通过项目实施，改善人居环境条件，方便群众生产生活，受益人口128户395人，其中脱贫人口19户62人</t>
  </si>
  <si>
    <t>麻阳县乡村振兴人居环境示范创建奖补项目</t>
  </si>
  <si>
    <t>鱼尾：吴峰、麻阳汇艺园林
长潭：田昌仁、怀化市创云建筑有限公司
楠村：黄昌兴</t>
  </si>
  <si>
    <t>通过对各乡村乡村示范建设奖补，进一步提升村民乡村建设参与度，进一步改善乡村面貌和人居环境</t>
  </si>
  <si>
    <t>舒家村乡舒家村村、丁家村村、红冬潭村</t>
  </si>
  <si>
    <t>陶伊村、漫水社区、马南社区、绿溪口村</t>
  </si>
  <si>
    <t>黄桑社区</t>
  </si>
  <si>
    <t>欧道勤</t>
  </si>
  <si>
    <t>莫百前</t>
  </si>
  <si>
    <t>农业面源治理项目</t>
  </si>
  <si>
    <t>亿丰建设有限公司 
湖南省金凯园林集团有限公司 
湖南平安环保股份有限公司</t>
  </si>
  <si>
    <t>完成农业面源治理，保障工程建设质量</t>
  </si>
  <si>
    <t>受污染耕地安全利用</t>
  </si>
  <si>
    <t>湖南玖恪环境工程有限公司
湖南广阔天地科技有限公司
湖南松树科技有限公司
湖南橘友生物科技有限公司</t>
  </si>
  <si>
    <t>受污染耕地安全利用及修复治理</t>
  </si>
  <si>
    <t>农村厕所革命</t>
  </si>
  <si>
    <t>年度改厕整改任务</t>
  </si>
  <si>
    <t>农村户厕改造</t>
  </si>
  <si>
    <t>完成农村户厕改造3000个，公厕3个，通过项目实施，进一步提升人居环境，受益人口3000户10500人，其中脱贫人口960户，3360人</t>
  </si>
  <si>
    <t>兰里镇易地搬迁集中安置点路面提升及下水道改造建设项目</t>
  </si>
  <si>
    <t>湖南新豪庭建筑有限公司</t>
  </si>
  <si>
    <t>通过项目的实施，改善兰里镇集中安置点140户609名的搬迁群众安全出行问题</t>
  </si>
  <si>
    <t>兰村乡大坳村易地搬迁集中安置点挡土墙建设项目</t>
  </si>
  <si>
    <t>滕久伟</t>
  </si>
  <si>
    <t>改善16户45名搬迁安置群众的出行安全问题</t>
  </si>
  <si>
    <t>谭家寨乡弄里村易地搬迁集中安置点基础设施提升建设项目</t>
  </si>
  <si>
    <t>滕宗玉</t>
  </si>
  <si>
    <t>改善16户45名搬迁安置群众的生产生活条件</t>
  </si>
  <si>
    <t>尧市镇尧市社区易地搬迁集中安置点人居环境提升建设项目</t>
  </si>
  <si>
    <t>张嗣建</t>
  </si>
  <si>
    <t>改善141户600名搬迁安置群众的生产生活条件</t>
  </si>
  <si>
    <t>和平溪乡大坡村易地搬迁安置点基础设施建设</t>
  </si>
  <si>
    <t>向满凤</t>
  </si>
  <si>
    <t>改善7户21名搬迁安置群众的生产生活条件</t>
  </si>
  <si>
    <t>石羊哨乡石羊哨村易地搬迁集中安置点人居环境提升建设项目</t>
  </si>
  <si>
    <t>张小彬</t>
  </si>
  <si>
    <t>进一步改善安置点脱贫户生活环境，努力建设“生态宜居”新农村，直接受益群众305户1168人</t>
  </si>
  <si>
    <t>江口墟镇江口社区易地搬迁集中安置点人居环境整治提升项目</t>
  </si>
  <si>
    <t>张青洪</t>
  </si>
  <si>
    <t>改善了集镇安置点166户，697人的生活环境</t>
  </si>
  <si>
    <t>舒家村乡舒家村村易地搬迁安置点配套建设项目</t>
  </si>
  <si>
    <t>蒋明义</t>
  </si>
  <si>
    <t>提高集镇安置点生活质量、综合性服务能力。</t>
  </si>
  <si>
    <t>舒家村乡舒家村村易地搬迁安置点污水排放渠道盖板建设项目</t>
  </si>
  <si>
    <t>改善了集镇安置点48户117人的生活环境</t>
  </si>
  <si>
    <t>岩门镇高公冲村后续产业建设项目</t>
  </si>
  <si>
    <t>滕建本</t>
  </si>
  <si>
    <t>改善了项目地25户78人的农副产品运输问题</t>
  </si>
  <si>
    <t>岩门镇黄双冲村后续产业建设项目</t>
  </si>
  <si>
    <t>满江洪</t>
  </si>
  <si>
    <t>改善126户256名群众的安全出行问题</t>
  </si>
  <si>
    <t>大桥江乡易地搬迁集中安置点挡土墙及路面硬化建设项目</t>
  </si>
  <si>
    <t>改善82户333名搬迁安置群众的出行安全问题</t>
  </si>
  <si>
    <t>文昌阁乡文西新村易地搬迁官塘安置点下水道改造建设项目</t>
  </si>
  <si>
    <t>田烔</t>
  </si>
  <si>
    <t>改善6户22名搬迁安置群众的出行安全问题</t>
  </si>
  <si>
    <t>文昌阁乡易地搬迁集中安置点人居环境提升建设项目</t>
  </si>
  <si>
    <t>张卫</t>
  </si>
  <si>
    <t>改善114户455名搬迁安置群众的出行安全问题</t>
  </si>
  <si>
    <t>高村镇龙升社区集中安置点挡土墙建设项目</t>
  </si>
  <si>
    <t>张品</t>
  </si>
  <si>
    <t>改善52户135户搬迁安置群众的安全出行问题</t>
  </si>
  <si>
    <t>郭公坪镇易地搬迁集中安置点和长寿谷村基础设施提升建设项目</t>
  </si>
  <si>
    <t>陆宏强</t>
  </si>
  <si>
    <t>改善30户112户搬迁安置群众的安全出行问题</t>
  </si>
  <si>
    <t>锦和镇碰溪村易地搬迁分散户饮水工程建设项目</t>
  </si>
  <si>
    <t>改善5户17名搬迁安置群众的饮水安全问题</t>
  </si>
  <si>
    <t>和平溪乡大坡村机耕道及道路硬化建设项目</t>
  </si>
  <si>
    <t>胡明华</t>
  </si>
  <si>
    <t>改善256户405名群众的安全出行问题</t>
  </si>
  <si>
    <t>兰里镇所住村保坎及道路硬化建设项目</t>
  </si>
  <si>
    <t>向明和</t>
  </si>
  <si>
    <t>改善33户102名群众的安全出行问题</t>
  </si>
  <si>
    <t>江口墟镇牙溪村道路硬化项目</t>
  </si>
  <si>
    <t>滕杰</t>
  </si>
  <si>
    <t>改善45户106名群众的安全出行问题</t>
  </si>
  <si>
    <t>尧市镇大坪村排水建设项目</t>
  </si>
  <si>
    <t>田彬</t>
  </si>
  <si>
    <t>改善256户789名群众的生活问题</t>
  </si>
  <si>
    <t>尧市镇大酉村人行便桥建设项目</t>
  </si>
  <si>
    <t>黄福利</t>
  </si>
  <si>
    <t>改善15户62名群众的安全出行问题</t>
  </si>
  <si>
    <t>板栗树乡板栗树村全村水毁农田田坎维修项目</t>
  </si>
  <si>
    <t>完成全村水毁农田田坎维修建设，通过项目实施，进一步改善全村生产条件，受益人口380户1500人，其中脱贫人口135户472人。</t>
  </si>
  <si>
    <t>高村镇富田坳村农业生产配套设施建设</t>
  </si>
  <si>
    <t>为坡顶田片区农户提供农业生产用晾晒场地，方便稻谷、玉米、高粱等农作物存放、晾晒等，提升生产效率</t>
  </si>
  <si>
    <t>高村镇富田坳村生产便道建设项目</t>
  </si>
  <si>
    <t>麻阳鑫飞建筑工程有限公司</t>
  </si>
  <si>
    <t>完成生产便道8公里建设，通过项目实施，进一步改善黄桃、金秋梨、冰糖橙等产业基地生产条件，降低劳动强和生产成本，提升生产效率，增加农户收入。受益群众733户2505人，其中脱贫人口202户736人</t>
  </si>
  <si>
    <t>高村镇竿子溪村蓄水池建设项目</t>
  </si>
  <si>
    <t>完成蓄水池建设10口，通过项目实施，进一步改善生产生活条件，新增解决280人人畜饮水、新增柑橘、稻田灌溉面积620每，受益群众120户480人，其中脱贫人口49户163人。</t>
  </si>
  <si>
    <t>江口墟镇齐天坪村产业路建设项目</t>
  </si>
  <si>
    <t>麻阳苗族自治县鸿兴建筑有限公司</t>
  </si>
  <si>
    <t>完成产业路涵管安装4处，滚水坝2个，通过项目实施，进一步改善群众生产生活条件，方便车辆安全通行，提高经济效益，受益人口79户304人，其中脱贫人口19户63人</t>
  </si>
  <si>
    <t>江口墟镇齐天坪村5组6组水井维护项目</t>
  </si>
  <si>
    <t>完成水井维修建设2座，通过项目实施，改善了5.6组130户，480人的生活用水环境，提升人居环境，受益脱贫人口19户88人</t>
  </si>
  <si>
    <t>江口墟镇齐天坪村5、6组零星基础设施建设项目</t>
  </si>
  <si>
    <t>通过项目实施，进一步改善全村556户，2232人的生产生活条件，受益脱贫人口106户358人</t>
  </si>
  <si>
    <t>黄桑乡桃花村电商平台建设项目</t>
  </si>
  <si>
    <t>完成电商展销平台1个，通过项目实施，增加村集体及脱贫户收入，带动群众产业发展，受益群众540户1540人，其中脱贫人口95户297人</t>
  </si>
  <si>
    <t>黄桑乡桃花村生活码头拓宽加固项目</t>
  </si>
  <si>
    <t>完成生活码头拓宽加固1处，通过项目实施，进一步改善群众生产生活条件，直接受益群众540户1540人，其中脱贫人口95户297人。</t>
  </si>
  <si>
    <t>兰村乡兰村村8、9组基本农田恢复</t>
  </si>
  <si>
    <t>张刚群</t>
  </si>
  <si>
    <t>通过项目实施，恢复良田30亩，受益群众110户450人呢，其中脱贫户（监测户）26和80人。</t>
  </si>
  <si>
    <t>兰村乡兰村村8、9组河道清淤和挡土墙建设</t>
  </si>
  <si>
    <t>郭强</t>
  </si>
  <si>
    <t>通过清淤河道及挡土墙建设60米，疏通河道，确保河道畅通，增强泄洪能力，改善环境。受益群众110户450人呢，其中脱贫户（监测户）26和80人。</t>
  </si>
  <si>
    <t>大坡村基础设施建设项目</t>
  </si>
  <si>
    <t>通过项目实施，进一步改善大坡村群众生产生活条件，直接受益群众1112户4771人</t>
  </si>
  <si>
    <t>兰里镇苍冲村排水沟新建项目</t>
  </si>
  <si>
    <t>完成排水沟建设50米，通过项目实施，进一步改善114户456名村民、42户脱贫户的生产生活条件</t>
  </si>
  <si>
    <t>兰里镇苍冲村公共服务设施建设项目</t>
  </si>
  <si>
    <t>完成7处自然村公共设施维修和配套建设，通过项目实施，丰富453户1984名村民、140户548名脱贫户的业余生活，营造良好的精神文明建设氛围</t>
  </si>
  <si>
    <t>兰里镇苍冲村雷打冲公共场所建设项目</t>
  </si>
  <si>
    <t>湖南华冠建筑工程有限公司</t>
  </si>
  <si>
    <t>改善131户524名村民、45户脱贫户的生产生活条件，丰富精神文明生活</t>
  </si>
  <si>
    <t>兰里镇苍冲村场地硬化项目</t>
  </si>
  <si>
    <t>完成地面硬化250平方，钢架棚250平方，挡土墙30立方，通过项目实施，进一步改善34户182名群众生产生活条件，受益脱贫人口13户52人</t>
  </si>
  <si>
    <t>兰里镇苍冲村苍冲坪新建挡土墙项目</t>
  </si>
  <si>
    <t>完成挡土墙40米，道路、水坝硬化300平方，通过项目实施进一步改善生产生活状况，保障沿河农田生产安全，受益群众116户463人，其中脱贫衣45户234人</t>
  </si>
  <si>
    <t>吕家坪镇首座田村道路堡坎建设</t>
  </si>
  <si>
    <t>进一步改善生活、生产及出行安全，经济增效</t>
  </si>
  <si>
    <t>兰里镇苍冲村长冲晒谷场项目</t>
  </si>
  <si>
    <t>改善173户643名村民生产生活条件</t>
  </si>
  <si>
    <t>富田坳村五组道路硬化项目</t>
  </si>
  <si>
    <t>进一步改善群众生活生产条件，直接受益群众600人。</t>
  </si>
  <si>
    <t>和平溪乡珠宝寨村道路保坎工程项目</t>
  </si>
  <si>
    <t>民政局</t>
  </si>
  <si>
    <t>麻阳苗族自治县珠宝寨村劳务服务有限公司</t>
  </si>
  <si>
    <t>完成堡坎建设15米，通过项目实施，进一步改善391户1579名群众生产生活条件，其中受益脱贫人口89户337人</t>
  </si>
  <si>
    <t>尧市镇拖冲社区产业园堡坎建设项目</t>
  </si>
  <si>
    <t>张成</t>
  </si>
  <si>
    <t>完成堡坎建设90米，通过项目实施，改善产业园进园道路，方便村民出行和生产条件，268户1132人受益，其中脱贫（监测）人口84户295人</t>
  </si>
  <si>
    <t>尧市镇马山潭村沿溪堡坎及跨溪小桥新建项目</t>
  </si>
  <si>
    <t>罗晓华</t>
  </si>
  <si>
    <t>完成堡坎建设200米，新建平板桥1座，通过项目实施，进一步改善生产生活条件，123户526名群众受益，其中脱贫（监测）人口40户118人</t>
  </si>
  <si>
    <t>文昌阁乡西皮溪村场地硬化项目</t>
  </si>
  <si>
    <t>段玉水</t>
  </si>
  <si>
    <t>完成场地硬化370平方米，通过项目实施，改善群众生活条件，直接受益群众244户813人，其中脱贫人口63户242人</t>
  </si>
  <si>
    <t>兰村乡望远村产业园道路硬化项目</t>
  </si>
  <si>
    <t>完成断头产业道路硬化100米，通过项目实施，进一步改善246户802名群众生产生活条件，降低劳动强度和生产成本，提高经济效益</t>
  </si>
  <si>
    <t>谭家寨乡楠木桥村安全护栏建设项目</t>
  </si>
  <si>
    <t>完成安全护栏建设75米，通过项目实施，保障村民生活、出行安全，受益群众217户734人，其中脱贫人口46户148人</t>
  </si>
  <si>
    <t>岩门镇玳瑁坡村道路维修堡坎工程</t>
  </si>
  <si>
    <t>怀化广鸿劳务服务有限公司</t>
  </si>
  <si>
    <t>完成挡土墙建设1处，通过项目实施，进一步改善道路交通安全条件，受益群众56户265人，其中脱贫人口26户100人</t>
  </si>
  <si>
    <t>雨露计划项目</t>
  </si>
  <si>
    <t>完成5666人次雨露计划补助发放，通过对农村脱贫家庭新成长劳动力接受职业教育进行补助，提高脱贫人口素质，增强其就业和创业能力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</si>
</sst>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6"/>
      <name val="宋体"/>
      <charset val="134"/>
    </font>
    <font>
      <sz val="10"/>
      <name val="宋体"/>
      <charset val="134"/>
      <scheme val="minor"/>
    </font>
    <font>
      <sz val="20"/>
      <name val="方正小标宋简体"/>
      <charset val="134"/>
    </font>
    <font>
      <sz val="10"/>
      <name val="宋体"/>
      <charset val="134"/>
    </font>
    <font>
      <sz val="10"/>
      <name val="宋体"/>
      <charset val="204"/>
    </font>
    <font>
      <sz val="10"/>
      <name val="宋体"/>
      <charset val="1"/>
    </font>
    <font>
      <sz val="8"/>
      <name val="宋体"/>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29" fillId="0" borderId="0">
      <alignment vertical="center"/>
    </xf>
    <xf numFmtId="0" fontId="30" fillId="0" borderId="0">
      <alignment vertical="center"/>
    </xf>
  </cellStyleXfs>
  <cellXfs count="38">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5" fillId="0" borderId="3" xfId="0" applyFont="1" applyFill="1" applyBorder="1" applyAlignment="1" applyProtection="1">
      <alignment horizontal="center" vertical="center" wrapText="1"/>
    </xf>
    <xf numFmtId="0" fontId="5" fillId="0" borderId="3" xfId="0" applyNumberFormat="1" applyFont="1" applyFill="1" applyBorder="1" applyAlignment="1">
      <alignment horizontal="center" vertical="center" wrapText="1"/>
    </xf>
    <xf numFmtId="0" fontId="5" fillId="0" borderId="3" xfId="50" applyNumberFormat="1" applyFont="1" applyFill="1" applyBorder="1" applyAlignment="1" applyProtection="1">
      <alignment horizontal="center" vertical="center" wrapText="1" shrinkToFit="1"/>
    </xf>
    <xf numFmtId="0" fontId="7"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0" borderId="3" xfId="51" applyNumberFormat="1" applyFont="1" applyFill="1" applyBorder="1" applyAlignment="1">
      <alignment horizontal="center" vertical="center" wrapText="1"/>
    </xf>
    <xf numFmtId="0" fontId="5" fillId="0" borderId="3" xfId="52" applyFont="1" applyFill="1" applyBorder="1" applyAlignment="1" applyProtection="1">
      <alignment horizontal="center" vertical="center" wrapText="1"/>
    </xf>
    <xf numFmtId="0" fontId="5" fillId="0" borderId="3" xfId="0" applyFont="1" applyFill="1" applyBorder="1" applyAlignment="1">
      <alignment vertical="center" wrapText="1"/>
    </xf>
    <xf numFmtId="0" fontId="5" fillId="0" borderId="3" xfId="55" applyFont="1" applyFill="1" applyBorder="1" applyAlignment="1" applyProtection="1">
      <alignment horizontal="center" vertical="center" wrapText="1"/>
    </xf>
    <xf numFmtId="0" fontId="5" fillId="0" borderId="3" xfId="54" applyNumberFormat="1"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5" fillId="0" borderId="3" xfId="0" applyNumberFormat="1" applyFont="1" applyFill="1" applyBorder="1" applyAlignment="1">
      <alignment horizontal="center" vertical="center" wrapText="1"/>
    </xf>
    <xf numFmtId="0" fontId="5" fillId="0" borderId="3" xfId="8" applyNumberFormat="1" applyFont="1" applyFill="1" applyBorder="1" applyAlignment="1" applyProtection="1">
      <alignment horizontal="center" vertical="center" wrapText="1"/>
    </xf>
    <xf numFmtId="57" fontId="5" fillId="0" borderId="3"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1 2" xfId="50"/>
    <cellStyle name="常规_Sheet1" xfId="51"/>
    <cellStyle name="常规 4 2" xfId="52"/>
    <cellStyle name="常规 4" xfId="53"/>
    <cellStyle name="常规 2" xfId="54"/>
    <cellStyle name="常规_Sheet1 2 2" xfId="55"/>
  </cellStyles>
  <dxfs count="18">
    <dxf>
      <font>
        <color indexed="9"/>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7"/>
  <sheetViews>
    <sheetView tabSelected="1" workbookViewId="0">
      <pane ySplit="4" topLeftCell="A5" activePane="bottomLeft" state="frozen"/>
      <selection/>
      <selection pane="bottomLeft" activeCell="G6" sqref="G6"/>
    </sheetView>
  </sheetViews>
  <sheetFormatPr defaultColWidth="9" defaultRowHeight="13.5"/>
  <cols>
    <col min="1" max="1" width="6.25" style="2" customWidth="1"/>
    <col min="2" max="2" width="11.5" style="2" customWidth="1"/>
    <col min="3" max="3" width="20.75" style="2" customWidth="1"/>
    <col min="4" max="4" width="9.125" style="2" customWidth="1"/>
    <col min="5" max="5" width="14.875" style="3" customWidth="1"/>
    <col min="6" max="6" width="7.5" style="2" customWidth="1"/>
    <col min="7" max="7" width="5.125" style="2" customWidth="1"/>
    <col min="8" max="8" width="9.375" style="2"/>
    <col min="9" max="9" width="9" style="2"/>
    <col min="10" max="11" width="8" style="2" customWidth="1"/>
    <col min="12" max="12" width="40" style="2" customWidth="1"/>
    <col min="13" max="13" width="17" style="2" customWidth="1"/>
    <col min="14" max="16384" width="9" style="2"/>
  </cols>
  <sheetData>
    <row r="1" ht="20.25" spans="1:13">
      <c r="A1" s="4" t="s">
        <v>0</v>
      </c>
      <c r="B1" s="4"/>
      <c r="C1" s="5"/>
      <c r="D1" s="5"/>
      <c r="E1" s="6"/>
      <c r="F1" s="5"/>
      <c r="G1" s="5"/>
      <c r="H1" s="5"/>
      <c r="I1" s="5"/>
      <c r="J1" s="5"/>
      <c r="K1" s="5"/>
      <c r="L1" s="5"/>
      <c r="M1" s="5"/>
    </row>
    <row r="2" ht="27" spans="1:13">
      <c r="A2" s="7" t="s">
        <v>1</v>
      </c>
      <c r="B2" s="7"/>
      <c r="C2" s="7"/>
      <c r="D2" s="7"/>
      <c r="E2" s="8"/>
      <c r="F2" s="7"/>
      <c r="G2" s="7"/>
      <c r="H2" s="7"/>
      <c r="I2" s="7"/>
      <c r="J2" s="7"/>
      <c r="K2" s="7"/>
      <c r="L2" s="7"/>
      <c r="M2" s="7"/>
    </row>
    <row r="3" ht="24" customHeight="1" spans="1:13">
      <c r="A3" s="9" t="s">
        <v>2</v>
      </c>
      <c r="B3" s="9" t="s">
        <v>3</v>
      </c>
      <c r="C3" s="9" t="s">
        <v>4</v>
      </c>
      <c r="D3" s="9" t="s">
        <v>5</v>
      </c>
      <c r="E3" s="9" t="s">
        <v>6</v>
      </c>
      <c r="F3" s="9" t="s">
        <v>7</v>
      </c>
      <c r="G3" s="9" t="s">
        <v>8</v>
      </c>
      <c r="H3" s="9" t="s">
        <v>9</v>
      </c>
      <c r="I3" s="11" t="s">
        <v>10</v>
      </c>
      <c r="J3" s="11"/>
      <c r="K3" s="11"/>
      <c r="L3" s="9" t="s">
        <v>11</v>
      </c>
      <c r="M3" s="9" t="s">
        <v>12</v>
      </c>
    </row>
    <row r="4" ht="36" spans="1:13">
      <c r="A4" s="10"/>
      <c r="B4" s="10"/>
      <c r="C4" s="10"/>
      <c r="D4" s="10"/>
      <c r="E4" s="10"/>
      <c r="F4" s="10"/>
      <c r="G4" s="10"/>
      <c r="H4" s="10"/>
      <c r="I4" s="11" t="s">
        <v>13</v>
      </c>
      <c r="J4" s="11" t="s">
        <v>14</v>
      </c>
      <c r="K4" s="11" t="s">
        <v>15</v>
      </c>
      <c r="L4" s="10"/>
      <c r="M4" s="10"/>
    </row>
    <row r="5" s="1" customFormat="1" ht="36" spans="1:13">
      <c r="A5" s="11">
        <v>1</v>
      </c>
      <c r="B5" s="11" t="s">
        <v>16</v>
      </c>
      <c r="C5" s="12" t="s">
        <v>17</v>
      </c>
      <c r="D5" s="11" t="s">
        <v>18</v>
      </c>
      <c r="E5" s="11" t="s">
        <v>19</v>
      </c>
      <c r="F5" s="12">
        <v>1020</v>
      </c>
      <c r="G5" s="13" t="s">
        <v>20</v>
      </c>
      <c r="H5" s="14">
        <f>I5+J5</f>
        <v>1020</v>
      </c>
      <c r="I5" s="26">
        <v>1020</v>
      </c>
      <c r="J5" s="14"/>
      <c r="K5" s="11"/>
      <c r="L5" s="11" t="s">
        <v>21</v>
      </c>
      <c r="M5" s="13" t="s">
        <v>22</v>
      </c>
    </row>
    <row r="6" s="1" customFormat="1" ht="48" spans="1:13">
      <c r="A6" s="11">
        <v>2</v>
      </c>
      <c r="B6" s="11" t="s">
        <v>16</v>
      </c>
      <c r="C6" s="12" t="s">
        <v>23</v>
      </c>
      <c r="D6" s="12" t="s">
        <v>24</v>
      </c>
      <c r="E6" s="11" t="s">
        <v>19</v>
      </c>
      <c r="F6" s="12">
        <v>400</v>
      </c>
      <c r="G6" s="13" t="s">
        <v>20</v>
      </c>
      <c r="H6" s="14">
        <f t="shared" ref="H6:H69" si="0">I6+J6</f>
        <v>400</v>
      </c>
      <c r="I6" s="26">
        <v>400</v>
      </c>
      <c r="J6" s="14"/>
      <c r="K6" s="14"/>
      <c r="L6" s="12" t="s">
        <v>25</v>
      </c>
      <c r="M6" s="13" t="s">
        <v>26</v>
      </c>
    </row>
    <row r="7" s="1" customFormat="1" ht="36" spans="1:13">
      <c r="A7" s="11">
        <v>3</v>
      </c>
      <c r="B7" s="11" t="s">
        <v>16</v>
      </c>
      <c r="C7" s="12" t="s">
        <v>27</v>
      </c>
      <c r="D7" s="12" t="s">
        <v>28</v>
      </c>
      <c r="E7" s="11" t="s">
        <v>19</v>
      </c>
      <c r="F7" s="12">
        <v>100</v>
      </c>
      <c r="G7" s="13" t="s">
        <v>20</v>
      </c>
      <c r="H7" s="14">
        <f t="shared" si="0"/>
        <v>100</v>
      </c>
      <c r="I7" s="26">
        <v>100</v>
      </c>
      <c r="J7" s="14"/>
      <c r="K7" s="14"/>
      <c r="L7" s="12" t="s">
        <v>29</v>
      </c>
      <c r="M7" s="13" t="s">
        <v>30</v>
      </c>
    </row>
    <row r="8" s="1" customFormat="1" ht="24" spans="1:13">
      <c r="A8" s="11">
        <v>4</v>
      </c>
      <c r="B8" s="11" t="s">
        <v>16</v>
      </c>
      <c r="C8" s="15" t="s">
        <v>31</v>
      </c>
      <c r="D8" s="16" t="s">
        <v>32</v>
      </c>
      <c r="E8" s="11" t="s">
        <v>33</v>
      </c>
      <c r="F8" s="16">
        <v>280</v>
      </c>
      <c r="G8" s="13" t="s">
        <v>20</v>
      </c>
      <c r="H8" s="14">
        <f t="shared" si="0"/>
        <v>280</v>
      </c>
      <c r="I8" s="26">
        <v>280</v>
      </c>
      <c r="J8" s="14"/>
      <c r="K8" s="14"/>
      <c r="L8" s="15" t="s">
        <v>34</v>
      </c>
      <c r="M8" s="13" t="s">
        <v>35</v>
      </c>
    </row>
    <row r="9" s="1" customFormat="1" ht="24" spans="1:13">
      <c r="A9" s="11">
        <v>5</v>
      </c>
      <c r="B9" s="11" t="s">
        <v>16</v>
      </c>
      <c r="C9" s="17" t="s">
        <v>36</v>
      </c>
      <c r="D9" s="11" t="s">
        <v>37</v>
      </c>
      <c r="E9" s="11" t="s">
        <v>38</v>
      </c>
      <c r="F9" s="16">
        <v>121.5</v>
      </c>
      <c r="G9" s="13" t="s">
        <v>20</v>
      </c>
      <c r="H9" s="14">
        <f t="shared" si="0"/>
        <v>121.5</v>
      </c>
      <c r="I9" s="26">
        <v>121.5</v>
      </c>
      <c r="J9" s="14"/>
      <c r="K9" s="14"/>
      <c r="L9" s="11" t="s">
        <v>39</v>
      </c>
      <c r="M9" s="13" t="s">
        <v>40</v>
      </c>
    </row>
    <row r="10" s="1" customFormat="1" ht="24" spans="1:13">
      <c r="A10" s="11">
        <v>6</v>
      </c>
      <c r="B10" s="11" t="s">
        <v>16</v>
      </c>
      <c r="C10" s="18" t="s">
        <v>41</v>
      </c>
      <c r="D10" s="18" t="s">
        <v>42</v>
      </c>
      <c r="E10" s="19" t="s">
        <v>43</v>
      </c>
      <c r="F10" s="20">
        <v>21</v>
      </c>
      <c r="G10" s="21" t="s">
        <v>20</v>
      </c>
      <c r="H10" s="14">
        <f t="shared" si="0"/>
        <v>21</v>
      </c>
      <c r="I10" s="26">
        <v>21</v>
      </c>
      <c r="J10" s="14"/>
      <c r="K10" s="14"/>
      <c r="L10" s="18" t="s">
        <v>44</v>
      </c>
      <c r="M10" s="21" t="s">
        <v>35</v>
      </c>
    </row>
    <row r="11" s="1" customFormat="1" ht="36" spans="1:13">
      <c r="A11" s="11">
        <v>7</v>
      </c>
      <c r="B11" s="11" t="s">
        <v>16</v>
      </c>
      <c r="C11" s="12" t="s">
        <v>45</v>
      </c>
      <c r="D11" s="12" t="s">
        <v>46</v>
      </c>
      <c r="E11" s="11" t="s">
        <v>19</v>
      </c>
      <c r="F11" s="12">
        <v>365</v>
      </c>
      <c r="G11" s="13" t="s">
        <v>20</v>
      </c>
      <c r="H11" s="14">
        <f t="shared" si="0"/>
        <v>365</v>
      </c>
      <c r="I11" s="26">
        <v>365</v>
      </c>
      <c r="J11" s="14"/>
      <c r="K11" s="14"/>
      <c r="L11" s="12" t="s">
        <v>47</v>
      </c>
      <c r="M11" s="21" t="s">
        <v>48</v>
      </c>
    </row>
    <row r="12" s="1" customFormat="1" ht="36" spans="1:13">
      <c r="A12" s="11">
        <v>8</v>
      </c>
      <c r="B12" s="11" t="s">
        <v>16</v>
      </c>
      <c r="C12" s="11" t="s">
        <v>49</v>
      </c>
      <c r="D12" s="11" t="s">
        <v>50</v>
      </c>
      <c r="E12" s="19" t="s">
        <v>51</v>
      </c>
      <c r="F12" s="16">
        <v>45</v>
      </c>
      <c r="G12" s="13" t="s">
        <v>20</v>
      </c>
      <c r="H12" s="14">
        <f t="shared" si="0"/>
        <v>45</v>
      </c>
      <c r="I12" s="26">
        <v>45</v>
      </c>
      <c r="J12" s="14"/>
      <c r="K12" s="14"/>
      <c r="L12" s="11" t="s">
        <v>52</v>
      </c>
      <c r="M12" s="13" t="s">
        <v>22</v>
      </c>
    </row>
    <row r="13" s="1" customFormat="1" ht="36" spans="1:13">
      <c r="A13" s="11">
        <v>9</v>
      </c>
      <c r="B13" s="11" t="s">
        <v>16</v>
      </c>
      <c r="C13" s="11" t="s">
        <v>53</v>
      </c>
      <c r="D13" s="11" t="s">
        <v>50</v>
      </c>
      <c r="E13" s="19" t="s">
        <v>54</v>
      </c>
      <c r="F13" s="16">
        <v>5</v>
      </c>
      <c r="G13" s="13" t="s">
        <v>20</v>
      </c>
      <c r="H13" s="14">
        <f t="shared" si="0"/>
        <v>5</v>
      </c>
      <c r="I13" s="26">
        <v>5</v>
      </c>
      <c r="J13" s="14"/>
      <c r="K13" s="14"/>
      <c r="L13" s="11" t="s">
        <v>55</v>
      </c>
      <c r="M13" s="13" t="s">
        <v>22</v>
      </c>
    </row>
    <row r="14" s="1" customFormat="1" ht="24" spans="1:13">
      <c r="A14" s="11">
        <v>10</v>
      </c>
      <c r="B14" s="11" t="s">
        <v>16</v>
      </c>
      <c r="C14" s="11" t="s">
        <v>56</v>
      </c>
      <c r="D14" s="11" t="s">
        <v>50</v>
      </c>
      <c r="E14" s="19" t="s">
        <v>57</v>
      </c>
      <c r="F14" s="16">
        <v>5</v>
      </c>
      <c r="G14" s="13" t="s">
        <v>20</v>
      </c>
      <c r="H14" s="14">
        <f t="shared" si="0"/>
        <v>5</v>
      </c>
      <c r="I14" s="26">
        <v>5</v>
      </c>
      <c r="J14" s="14"/>
      <c r="K14" s="14"/>
      <c r="L14" s="11" t="s">
        <v>58</v>
      </c>
      <c r="M14" s="13" t="s">
        <v>59</v>
      </c>
    </row>
    <row r="15" s="1" customFormat="1" ht="48" spans="1:13">
      <c r="A15" s="11">
        <v>11</v>
      </c>
      <c r="B15" s="11" t="s">
        <v>16</v>
      </c>
      <c r="C15" s="11" t="s">
        <v>60</v>
      </c>
      <c r="D15" s="11" t="s">
        <v>61</v>
      </c>
      <c r="E15" s="19" t="s">
        <v>62</v>
      </c>
      <c r="F15" s="16">
        <v>25</v>
      </c>
      <c r="G15" s="13" t="s">
        <v>20</v>
      </c>
      <c r="H15" s="14">
        <f t="shared" si="0"/>
        <v>25</v>
      </c>
      <c r="I15" s="26">
        <v>25</v>
      </c>
      <c r="J15" s="14"/>
      <c r="K15" s="14"/>
      <c r="L15" s="11" t="s">
        <v>63</v>
      </c>
      <c r="M15" s="21" t="s">
        <v>26</v>
      </c>
    </row>
    <row r="16" s="1" customFormat="1" ht="48" spans="1:13">
      <c r="A16" s="11">
        <v>12</v>
      </c>
      <c r="B16" s="11" t="s">
        <v>16</v>
      </c>
      <c r="C16" s="11" t="s">
        <v>64</v>
      </c>
      <c r="D16" s="11" t="s">
        <v>61</v>
      </c>
      <c r="E16" s="19" t="s">
        <v>65</v>
      </c>
      <c r="F16" s="16">
        <v>10</v>
      </c>
      <c r="G16" s="13" t="s">
        <v>20</v>
      </c>
      <c r="H16" s="14">
        <f t="shared" si="0"/>
        <v>10</v>
      </c>
      <c r="I16" s="26">
        <v>10</v>
      </c>
      <c r="J16" s="14"/>
      <c r="K16" s="14"/>
      <c r="L16" s="11" t="s">
        <v>66</v>
      </c>
      <c r="M16" s="21" t="s">
        <v>26</v>
      </c>
    </row>
    <row r="17" s="1" customFormat="1" ht="36" spans="1:13">
      <c r="A17" s="11">
        <v>13</v>
      </c>
      <c r="B17" s="11" t="s">
        <v>16</v>
      </c>
      <c r="C17" s="11" t="s">
        <v>67</v>
      </c>
      <c r="D17" s="11" t="s">
        <v>61</v>
      </c>
      <c r="E17" s="19" t="s">
        <v>68</v>
      </c>
      <c r="F17" s="16">
        <v>40</v>
      </c>
      <c r="G17" s="13" t="s">
        <v>20</v>
      </c>
      <c r="H17" s="14">
        <f t="shared" si="0"/>
        <v>40</v>
      </c>
      <c r="I17" s="26">
        <v>40</v>
      </c>
      <c r="J17" s="14"/>
      <c r="K17" s="14"/>
      <c r="L17" s="11" t="s">
        <v>69</v>
      </c>
      <c r="M17" s="21" t="s">
        <v>26</v>
      </c>
    </row>
    <row r="18" s="1" customFormat="1" ht="36" spans="1:13">
      <c r="A18" s="11">
        <v>14</v>
      </c>
      <c r="B18" s="11" t="s">
        <v>16</v>
      </c>
      <c r="C18" s="11" t="s">
        <v>70</v>
      </c>
      <c r="D18" s="11" t="s">
        <v>71</v>
      </c>
      <c r="E18" s="22" t="s">
        <v>72</v>
      </c>
      <c r="F18" s="16">
        <v>15</v>
      </c>
      <c r="G18" s="13" t="s">
        <v>20</v>
      </c>
      <c r="H18" s="14">
        <f t="shared" si="0"/>
        <v>15</v>
      </c>
      <c r="I18" s="26">
        <v>15</v>
      </c>
      <c r="J18" s="14"/>
      <c r="K18" s="14"/>
      <c r="L18" s="11" t="s">
        <v>73</v>
      </c>
      <c r="M18" s="13" t="s">
        <v>48</v>
      </c>
    </row>
    <row r="19" s="1" customFormat="1" ht="48" spans="1:13">
      <c r="A19" s="11">
        <v>15</v>
      </c>
      <c r="B19" s="11" t="s">
        <v>16</v>
      </c>
      <c r="C19" s="11" t="s">
        <v>74</v>
      </c>
      <c r="D19" s="11" t="s">
        <v>75</v>
      </c>
      <c r="E19" s="19" t="s">
        <v>76</v>
      </c>
      <c r="F19" s="16">
        <v>41.07</v>
      </c>
      <c r="G19" s="13" t="s">
        <v>20</v>
      </c>
      <c r="H19" s="14">
        <f t="shared" si="0"/>
        <v>41.07</v>
      </c>
      <c r="I19" s="26">
        <v>41.07</v>
      </c>
      <c r="J19" s="14"/>
      <c r="K19" s="14"/>
      <c r="L19" s="11" t="s">
        <v>77</v>
      </c>
      <c r="M19" s="13" t="s">
        <v>48</v>
      </c>
    </row>
    <row r="20" s="1" customFormat="1" ht="24" spans="1:13">
      <c r="A20" s="11">
        <v>16</v>
      </c>
      <c r="B20" s="11" t="s">
        <v>16</v>
      </c>
      <c r="C20" s="11" t="s">
        <v>78</v>
      </c>
      <c r="D20" s="11" t="s">
        <v>79</v>
      </c>
      <c r="E20" s="22" t="s">
        <v>80</v>
      </c>
      <c r="F20" s="16">
        <v>10</v>
      </c>
      <c r="G20" s="13" t="s">
        <v>20</v>
      </c>
      <c r="H20" s="14">
        <f t="shared" si="0"/>
        <v>10</v>
      </c>
      <c r="I20" s="26">
        <v>10</v>
      </c>
      <c r="J20" s="14"/>
      <c r="K20" s="14"/>
      <c r="L20" s="11" t="s">
        <v>81</v>
      </c>
      <c r="M20" s="13" t="s">
        <v>82</v>
      </c>
    </row>
    <row r="21" s="1" customFormat="1" ht="36" spans="1:13">
      <c r="A21" s="11">
        <v>17</v>
      </c>
      <c r="B21" s="11" t="s">
        <v>16</v>
      </c>
      <c r="C21" s="11" t="s">
        <v>83</v>
      </c>
      <c r="D21" s="11" t="s">
        <v>84</v>
      </c>
      <c r="E21" s="19" t="s">
        <v>85</v>
      </c>
      <c r="F21" s="16">
        <v>14</v>
      </c>
      <c r="G21" s="13" t="s">
        <v>20</v>
      </c>
      <c r="H21" s="14">
        <f t="shared" si="0"/>
        <v>14</v>
      </c>
      <c r="I21" s="26">
        <v>14</v>
      </c>
      <c r="J21" s="14"/>
      <c r="K21" s="14"/>
      <c r="L21" s="11" t="s">
        <v>86</v>
      </c>
      <c r="M21" s="21" t="s">
        <v>48</v>
      </c>
    </row>
    <row r="22" s="1" customFormat="1" ht="48" spans="1:13">
      <c r="A22" s="11">
        <v>18</v>
      </c>
      <c r="B22" s="11" t="s">
        <v>16</v>
      </c>
      <c r="C22" s="11" t="s">
        <v>87</v>
      </c>
      <c r="D22" s="15" t="s">
        <v>46</v>
      </c>
      <c r="E22" s="19" t="s">
        <v>88</v>
      </c>
      <c r="F22" s="16">
        <v>100</v>
      </c>
      <c r="G22" s="13" t="s">
        <v>20</v>
      </c>
      <c r="H22" s="14">
        <f t="shared" si="0"/>
        <v>100</v>
      </c>
      <c r="I22" s="26">
        <v>100</v>
      </c>
      <c r="J22" s="14"/>
      <c r="K22" s="14"/>
      <c r="L22" s="15" t="s">
        <v>89</v>
      </c>
      <c r="M22" s="21" t="s">
        <v>90</v>
      </c>
    </row>
    <row r="23" s="1" customFormat="1" ht="60" spans="1:13">
      <c r="A23" s="11">
        <v>19</v>
      </c>
      <c r="B23" s="11" t="s">
        <v>16</v>
      </c>
      <c r="C23" s="11" t="s">
        <v>91</v>
      </c>
      <c r="D23" s="15" t="s">
        <v>46</v>
      </c>
      <c r="E23" s="19" t="s">
        <v>92</v>
      </c>
      <c r="F23" s="16">
        <v>40</v>
      </c>
      <c r="G23" s="13" t="s">
        <v>20</v>
      </c>
      <c r="H23" s="14">
        <f t="shared" si="0"/>
        <v>40</v>
      </c>
      <c r="I23" s="26">
        <v>40</v>
      </c>
      <c r="J23" s="14"/>
      <c r="K23" s="14"/>
      <c r="L23" s="12" t="s">
        <v>93</v>
      </c>
      <c r="M23" s="21" t="s">
        <v>35</v>
      </c>
    </row>
    <row r="24" s="1" customFormat="1" ht="48" spans="1:13">
      <c r="A24" s="11">
        <v>20</v>
      </c>
      <c r="B24" s="11" t="s">
        <v>16</v>
      </c>
      <c r="C24" s="11" t="s">
        <v>94</v>
      </c>
      <c r="D24" s="15" t="s">
        <v>46</v>
      </c>
      <c r="E24" s="19" t="s">
        <v>95</v>
      </c>
      <c r="F24" s="16">
        <v>40</v>
      </c>
      <c r="G24" s="13" t="s">
        <v>20</v>
      </c>
      <c r="H24" s="14">
        <f t="shared" si="0"/>
        <v>40</v>
      </c>
      <c r="I24" s="26">
        <v>40</v>
      </c>
      <c r="J24" s="14"/>
      <c r="K24" s="14"/>
      <c r="L24" s="12" t="s">
        <v>96</v>
      </c>
      <c r="M24" s="21" t="s">
        <v>35</v>
      </c>
    </row>
    <row r="25" s="1" customFormat="1" ht="157.5" spans="1:13">
      <c r="A25" s="11">
        <v>21</v>
      </c>
      <c r="B25" s="11" t="s">
        <v>16</v>
      </c>
      <c r="C25" s="15" t="s">
        <v>97</v>
      </c>
      <c r="D25" s="15" t="s">
        <v>32</v>
      </c>
      <c r="E25" s="23" t="s">
        <v>98</v>
      </c>
      <c r="F25" s="16">
        <v>310</v>
      </c>
      <c r="G25" s="13" t="s">
        <v>20</v>
      </c>
      <c r="H25" s="14">
        <f t="shared" si="0"/>
        <v>310</v>
      </c>
      <c r="I25" s="26">
        <v>310</v>
      </c>
      <c r="J25" s="14"/>
      <c r="K25" s="14"/>
      <c r="L25" s="15" t="s">
        <v>99</v>
      </c>
      <c r="M25" s="13" t="s">
        <v>100</v>
      </c>
    </row>
    <row r="26" s="1" customFormat="1" ht="36" spans="1:13">
      <c r="A26" s="11">
        <v>22</v>
      </c>
      <c r="B26" s="11" t="s">
        <v>16</v>
      </c>
      <c r="C26" s="11" t="s">
        <v>101</v>
      </c>
      <c r="D26" s="11" t="s">
        <v>37</v>
      </c>
      <c r="E26" s="22" t="s">
        <v>102</v>
      </c>
      <c r="F26" s="16">
        <v>30</v>
      </c>
      <c r="G26" s="13" t="s">
        <v>20</v>
      </c>
      <c r="H26" s="14">
        <f t="shared" si="0"/>
        <v>30</v>
      </c>
      <c r="I26" s="26"/>
      <c r="J26" s="14">
        <v>30</v>
      </c>
      <c r="K26" s="14"/>
      <c r="L26" s="11" t="s">
        <v>103</v>
      </c>
      <c r="M26" s="13" t="s">
        <v>82</v>
      </c>
    </row>
    <row r="27" s="1" customFormat="1" ht="48" spans="1:13">
      <c r="A27" s="11">
        <v>23</v>
      </c>
      <c r="B27" s="11" t="s">
        <v>16</v>
      </c>
      <c r="C27" s="18" t="s">
        <v>104</v>
      </c>
      <c r="D27" s="18" t="s">
        <v>79</v>
      </c>
      <c r="E27" s="22" t="s">
        <v>105</v>
      </c>
      <c r="F27" s="20">
        <v>32.8</v>
      </c>
      <c r="G27" s="13" t="s">
        <v>20</v>
      </c>
      <c r="H27" s="14">
        <f t="shared" si="0"/>
        <v>32.8</v>
      </c>
      <c r="I27" s="26">
        <v>32.8</v>
      </c>
      <c r="J27" s="14"/>
      <c r="K27" s="14"/>
      <c r="L27" s="18" t="s">
        <v>106</v>
      </c>
      <c r="M27" s="13" t="s">
        <v>35</v>
      </c>
    </row>
    <row r="28" s="1" customFormat="1" ht="24" spans="1:13">
      <c r="A28" s="11">
        <v>24</v>
      </c>
      <c r="B28" s="11" t="s">
        <v>16</v>
      </c>
      <c r="C28" s="11" t="s">
        <v>107</v>
      </c>
      <c r="D28" s="15" t="s">
        <v>32</v>
      </c>
      <c r="E28" s="22" t="s">
        <v>108</v>
      </c>
      <c r="F28" s="16">
        <v>50</v>
      </c>
      <c r="G28" s="13" t="s">
        <v>20</v>
      </c>
      <c r="H28" s="14">
        <f t="shared" si="0"/>
        <v>50</v>
      </c>
      <c r="I28" s="26">
        <v>50</v>
      </c>
      <c r="J28" s="14"/>
      <c r="K28" s="14"/>
      <c r="L28" s="24" t="s">
        <v>109</v>
      </c>
      <c r="M28" s="13" t="s">
        <v>82</v>
      </c>
    </row>
    <row r="29" s="1" customFormat="1" ht="24" spans="1:13">
      <c r="A29" s="11">
        <v>25</v>
      </c>
      <c r="B29" s="11" t="s">
        <v>16</v>
      </c>
      <c r="C29" s="11" t="s">
        <v>110</v>
      </c>
      <c r="D29" s="15" t="s">
        <v>32</v>
      </c>
      <c r="E29" s="22" t="s">
        <v>111</v>
      </c>
      <c r="F29" s="16">
        <v>50</v>
      </c>
      <c r="G29" s="13" t="s">
        <v>20</v>
      </c>
      <c r="H29" s="14">
        <f t="shared" si="0"/>
        <v>50</v>
      </c>
      <c r="I29" s="26">
        <v>50</v>
      </c>
      <c r="J29" s="14"/>
      <c r="K29" s="14"/>
      <c r="L29" s="24" t="s">
        <v>109</v>
      </c>
      <c r="M29" s="13" t="s">
        <v>82</v>
      </c>
    </row>
    <row r="30" s="1" customFormat="1" ht="24" spans="1:13">
      <c r="A30" s="11">
        <v>26</v>
      </c>
      <c r="B30" s="11" t="s">
        <v>16</v>
      </c>
      <c r="C30" s="11" t="s">
        <v>112</v>
      </c>
      <c r="D30" s="15" t="s">
        <v>32</v>
      </c>
      <c r="E30" s="22" t="s">
        <v>113</v>
      </c>
      <c r="F30" s="16">
        <v>50</v>
      </c>
      <c r="G30" s="13" t="s">
        <v>20</v>
      </c>
      <c r="H30" s="14">
        <f t="shared" si="0"/>
        <v>50</v>
      </c>
      <c r="I30" s="26">
        <v>50</v>
      </c>
      <c r="J30" s="14"/>
      <c r="K30" s="14"/>
      <c r="L30" s="24" t="s">
        <v>109</v>
      </c>
      <c r="M30" s="13" t="s">
        <v>82</v>
      </c>
    </row>
    <row r="31" s="1" customFormat="1" ht="24" spans="1:13">
      <c r="A31" s="11">
        <v>27</v>
      </c>
      <c r="B31" s="11" t="s">
        <v>16</v>
      </c>
      <c r="C31" s="11" t="s">
        <v>114</v>
      </c>
      <c r="D31" s="15" t="s">
        <v>32</v>
      </c>
      <c r="E31" s="22" t="s">
        <v>115</v>
      </c>
      <c r="F31" s="16">
        <v>50</v>
      </c>
      <c r="G31" s="13" t="s">
        <v>20</v>
      </c>
      <c r="H31" s="14">
        <f t="shared" si="0"/>
        <v>50</v>
      </c>
      <c r="I31" s="26">
        <v>50</v>
      </c>
      <c r="J31" s="14"/>
      <c r="K31" s="14"/>
      <c r="L31" s="24" t="s">
        <v>109</v>
      </c>
      <c r="M31" s="13" t="s">
        <v>82</v>
      </c>
    </row>
    <row r="32" s="1" customFormat="1" ht="36" spans="1:13">
      <c r="A32" s="11">
        <v>28</v>
      </c>
      <c r="B32" s="11" t="s">
        <v>16</v>
      </c>
      <c r="C32" s="11" t="s">
        <v>116</v>
      </c>
      <c r="D32" s="11" t="s">
        <v>117</v>
      </c>
      <c r="E32" s="19" t="s">
        <v>118</v>
      </c>
      <c r="F32" s="16">
        <v>50</v>
      </c>
      <c r="G32" s="13" t="s">
        <v>20</v>
      </c>
      <c r="H32" s="14">
        <f t="shared" si="0"/>
        <v>50</v>
      </c>
      <c r="I32" s="26">
        <v>50</v>
      </c>
      <c r="J32" s="14"/>
      <c r="K32" s="14"/>
      <c r="L32" s="24" t="s">
        <v>119</v>
      </c>
      <c r="M32" s="13" t="s">
        <v>100</v>
      </c>
    </row>
    <row r="33" s="1" customFormat="1" ht="24" spans="1:13">
      <c r="A33" s="11">
        <v>29</v>
      </c>
      <c r="B33" s="11" t="s">
        <v>16</v>
      </c>
      <c r="C33" s="11" t="s">
        <v>120</v>
      </c>
      <c r="D33" s="11" t="s">
        <v>117</v>
      </c>
      <c r="E33" s="19" t="s">
        <v>121</v>
      </c>
      <c r="F33" s="16">
        <v>50</v>
      </c>
      <c r="G33" s="13" t="s">
        <v>20</v>
      </c>
      <c r="H33" s="14">
        <f t="shared" si="0"/>
        <v>50</v>
      </c>
      <c r="I33" s="26">
        <v>50</v>
      </c>
      <c r="J33" s="14"/>
      <c r="K33" s="14"/>
      <c r="L33" s="24" t="s">
        <v>122</v>
      </c>
      <c r="M33" s="13" t="s">
        <v>82</v>
      </c>
    </row>
    <row r="34" s="1" customFormat="1" ht="36" spans="1:13">
      <c r="A34" s="11">
        <v>30</v>
      </c>
      <c r="B34" s="11" t="s">
        <v>16</v>
      </c>
      <c r="C34" s="11" t="s">
        <v>123</v>
      </c>
      <c r="D34" s="11" t="s">
        <v>117</v>
      </c>
      <c r="E34" s="19" t="s">
        <v>124</v>
      </c>
      <c r="F34" s="16">
        <v>50</v>
      </c>
      <c r="G34" s="13" t="s">
        <v>20</v>
      </c>
      <c r="H34" s="14">
        <f t="shared" si="0"/>
        <v>50</v>
      </c>
      <c r="I34" s="26">
        <v>50</v>
      </c>
      <c r="J34" s="14"/>
      <c r="K34" s="14"/>
      <c r="L34" s="24" t="s">
        <v>109</v>
      </c>
      <c r="M34" s="13" t="s">
        <v>100</v>
      </c>
    </row>
    <row r="35" s="1" customFormat="1" ht="24" spans="1:13">
      <c r="A35" s="11">
        <v>31</v>
      </c>
      <c r="B35" s="11" t="s">
        <v>16</v>
      </c>
      <c r="C35" s="11" t="s">
        <v>125</v>
      </c>
      <c r="D35" s="11" t="s">
        <v>117</v>
      </c>
      <c r="E35" s="19" t="s">
        <v>126</v>
      </c>
      <c r="F35" s="16">
        <v>30</v>
      </c>
      <c r="G35" s="13" t="s">
        <v>20</v>
      </c>
      <c r="H35" s="14">
        <f t="shared" si="0"/>
        <v>30</v>
      </c>
      <c r="I35" s="26">
        <v>30</v>
      </c>
      <c r="J35" s="14"/>
      <c r="K35" s="14"/>
      <c r="L35" s="24" t="s">
        <v>127</v>
      </c>
      <c r="M35" s="13" t="s">
        <v>82</v>
      </c>
    </row>
    <row r="36" s="1" customFormat="1" ht="24" spans="1:13">
      <c r="A36" s="11">
        <v>32</v>
      </c>
      <c r="B36" s="11" t="s">
        <v>16</v>
      </c>
      <c r="C36" s="11" t="s">
        <v>128</v>
      </c>
      <c r="D36" s="11" t="s">
        <v>117</v>
      </c>
      <c r="E36" s="19" t="s">
        <v>129</v>
      </c>
      <c r="F36" s="16">
        <v>30</v>
      </c>
      <c r="G36" s="13" t="s">
        <v>20</v>
      </c>
      <c r="H36" s="14">
        <f t="shared" si="0"/>
        <v>30</v>
      </c>
      <c r="I36" s="26">
        <v>30</v>
      </c>
      <c r="J36" s="14"/>
      <c r="K36" s="14"/>
      <c r="L36" s="24" t="s">
        <v>130</v>
      </c>
      <c r="M36" s="13" t="s">
        <v>82</v>
      </c>
    </row>
    <row r="37" s="1" customFormat="1" ht="24" spans="1:13">
      <c r="A37" s="11">
        <v>33</v>
      </c>
      <c r="B37" s="11" t="s">
        <v>16</v>
      </c>
      <c r="C37" s="11" t="s">
        <v>131</v>
      </c>
      <c r="D37" s="11" t="s">
        <v>117</v>
      </c>
      <c r="E37" s="19" t="s">
        <v>132</v>
      </c>
      <c r="F37" s="16">
        <v>30</v>
      </c>
      <c r="G37" s="13" t="s">
        <v>20</v>
      </c>
      <c r="H37" s="14">
        <f t="shared" si="0"/>
        <v>30</v>
      </c>
      <c r="I37" s="26">
        <v>30</v>
      </c>
      <c r="J37" s="14"/>
      <c r="K37" s="14"/>
      <c r="L37" s="24" t="s">
        <v>133</v>
      </c>
      <c r="M37" s="13" t="s">
        <v>82</v>
      </c>
    </row>
    <row r="38" s="1" customFormat="1" ht="24" spans="1:13">
      <c r="A38" s="11">
        <v>34</v>
      </c>
      <c r="B38" s="11" t="s">
        <v>16</v>
      </c>
      <c r="C38" s="16" t="s">
        <v>134</v>
      </c>
      <c r="D38" s="16" t="s">
        <v>135</v>
      </c>
      <c r="E38" s="11" t="s">
        <v>136</v>
      </c>
      <c r="F38" s="16">
        <v>15</v>
      </c>
      <c r="G38" s="13" t="s">
        <v>20</v>
      </c>
      <c r="H38" s="14">
        <f t="shared" si="0"/>
        <v>15</v>
      </c>
      <c r="I38" s="26">
        <v>15</v>
      </c>
      <c r="J38" s="14"/>
      <c r="K38" s="14"/>
      <c r="L38" s="16" t="s">
        <v>137</v>
      </c>
      <c r="M38" s="13" t="s">
        <v>35</v>
      </c>
    </row>
    <row r="39" s="1" customFormat="1" ht="48" spans="1:13">
      <c r="A39" s="11">
        <v>35</v>
      </c>
      <c r="B39" s="11" t="s">
        <v>16</v>
      </c>
      <c r="C39" s="11" t="s">
        <v>138</v>
      </c>
      <c r="D39" s="16" t="s">
        <v>135</v>
      </c>
      <c r="E39" s="11" t="s">
        <v>136</v>
      </c>
      <c r="F39" s="16">
        <v>5</v>
      </c>
      <c r="G39" s="13" t="s">
        <v>20</v>
      </c>
      <c r="H39" s="14">
        <f t="shared" si="0"/>
        <v>5</v>
      </c>
      <c r="I39" s="26">
        <v>5</v>
      </c>
      <c r="J39" s="14"/>
      <c r="K39" s="14"/>
      <c r="L39" s="11" t="s">
        <v>139</v>
      </c>
      <c r="M39" s="13" t="s">
        <v>59</v>
      </c>
    </row>
    <row r="40" s="1" customFormat="1" ht="36" spans="1:13">
      <c r="A40" s="11">
        <v>36</v>
      </c>
      <c r="B40" s="11" t="s">
        <v>16</v>
      </c>
      <c r="C40" s="11" t="s">
        <v>140</v>
      </c>
      <c r="D40" s="11" t="s">
        <v>50</v>
      </c>
      <c r="E40" s="19" t="s">
        <v>141</v>
      </c>
      <c r="F40" s="16">
        <v>13</v>
      </c>
      <c r="G40" s="13" t="s">
        <v>20</v>
      </c>
      <c r="H40" s="14">
        <f t="shared" si="0"/>
        <v>13</v>
      </c>
      <c r="I40" s="26">
        <v>13</v>
      </c>
      <c r="J40" s="14"/>
      <c r="K40" s="14"/>
      <c r="L40" s="11" t="s">
        <v>142</v>
      </c>
      <c r="M40" s="13" t="s">
        <v>100</v>
      </c>
    </row>
    <row r="41" s="1" customFormat="1" ht="36" spans="1:13">
      <c r="A41" s="11">
        <v>37</v>
      </c>
      <c r="B41" s="11" t="s">
        <v>16</v>
      </c>
      <c r="C41" s="11" t="s">
        <v>143</v>
      </c>
      <c r="D41" s="11" t="s">
        <v>50</v>
      </c>
      <c r="E41" s="19" t="s">
        <v>141</v>
      </c>
      <c r="F41" s="16">
        <v>37</v>
      </c>
      <c r="G41" s="13" t="s">
        <v>20</v>
      </c>
      <c r="H41" s="14">
        <f t="shared" si="0"/>
        <v>37</v>
      </c>
      <c r="I41" s="21">
        <v>37</v>
      </c>
      <c r="J41" s="14"/>
      <c r="K41" s="14"/>
      <c r="L41" s="11" t="s">
        <v>144</v>
      </c>
      <c r="M41" s="13" t="s">
        <v>100</v>
      </c>
    </row>
    <row r="42" s="1" customFormat="1" ht="36" spans="1:13">
      <c r="A42" s="11">
        <v>38</v>
      </c>
      <c r="B42" s="11" t="s">
        <v>16</v>
      </c>
      <c r="C42" s="11" t="s">
        <v>145</v>
      </c>
      <c r="D42" s="11" t="s">
        <v>146</v>
      </c>
      <c r="E42" s="19" t="s">
        <v>147</v>
      </c>
      <c r="F42" s="16">
        <v>100</v>
      </c>
      <c r="G42" s="13" t="s">
        <v>20</v>
      </c>
      <c r="H42" s="14">
        <f t="shared" si="0"/>
        <v>100</v>
      </c>
      <c r="I42" s="21">
        <v>100</v>
      </c>
      <c r="J42" s="14"/>
      <c r="K42" s="14"/>
      <c r="L42" s="11" t="s">
        <v>148</v>
      </c>
      <c r="M42" s="13" t="s">
        <v>59</v>
      </c>
    </row>
    <row r="43" s="1" customFormat="1" ht="24" spans="1:13">
      <c r="A43" s="11">
        <v>39</v>
      </c>
      <c r="B43" s="11" t="s">
        <v>16</v>
      </c>
      <c r="C43" s="18" t="s">
        <v>149</v>
      </c>
      <c r="D43" s="18" t="s">
        <v>42</v>
      </c>
      <c r="E43" s="19" t="s">
        <v>150</v>
      </c>
      <c r="F43" s="20">
        <v>28</v>
      </c>
      <c r="G43" s="21" t="s">
        <v>20</v>
      </c>
      <c r="H43" s="14">
        <f t="shared" si="0"/>
        <v>28</v>
      </c>
      <c r="I43" s="26">
        <v>28</v>
      </c>
      <c r="J43" s="14"/>
      <c r="K43" s="14"/>
      <c r="L43" s="18" t="s">
        <v>151</v>
      </c>
      <c r="M43" s="21" t="s">
        <v>152</v>
      </c>
    </row>
    <row r="44" s="1" customFormat="1" ht="24" spans="1:13">
      <c r="A44" s="11">
        <v>40</v>
      </c>
      <c r="B44" s="11" t="s">
        <v>16</v>
      </c>
      <c r="C44" s="11" t="s">
        <v>153</v>
      </c>
      <c r="D44" s="18" t="s">
        <v>42</v>
      </c>
      <c r="E44" s="19" t="s">
        <v>154</v>
      </c>
      <c r="F44" s="20">
        <v>30</v>
      </c>
      <c r="G44" s="21" t="s">
        <v>20</v>
      </c>
      <c r="H44" s="14">
        <f t="shared" si="0"/>
        <v>30</v>
      </c>
      <c r="I44" s="26">
        <v>30</v>
      </c>
      <c r="J44" s="14"/>
      <c r="K44" s="14"/>
      <c r="L44" s="18" t="s">
        <v>155</v>
      </c>
      <c r="M44" s="21" t="s">
        <v>35</v>
      </c>
    </row>
    <row r="45" s="1" customFormat="1" ht="24" spans="1:13">
      <c r="A45" s="11">
        <v>41</v>
      </c>
      <c r="B45" s="11" t="s">
        <v>16</v>
      </c>
      <c r="C45" s="15" t="s">
        <v>156</v>
      </c>
      <c r="D45" s="11" t="s">
        <v>37</v>
      </c>
      <c r="E45" s="22" t="s">
        <v>157</v>
      </c>
      <c r="F45" s="16">
        <v>90</v>
      </c>
      <c r="G45" s="13" t="s">
        <v>20</v>
      </c>
      <c r="H45" s="14">
        <f t="shared" si="0"/>
        <v>90</v>
      </c>
      <c r="I45" s="26">
        <v>90</v>
      </c>
      <c r="J45" s="14"/>
      <c r="K45" s="14"/>
      <c r="L45" s="11" t="s">
        <v>158</v>
      </c>
      <c r="M45" s="13" t="s">
        <v>35</v>
      </c>
    </row>
    <row r="46" s="1" customFormat="1" ht="36" spans="1:13">
      <c r="A46" s="11">
        <v>42</v>
      </c>
      <c r="B46" s="11" t="s">
        <v>16</v>
      </c>
      <c r="C46" s="11" t="s">
        <v>159</v>
      </c>
      <c r="D46" s="11" t="s">
        <v>37</v>
      </c>
      <c r="E46" s="22" t="s">
        <v>160</v>
      </c>
      <c r="F46" s="16">
        <v>81.5</v>
      </c>
      <c r="G46" s="13" t="s">
        <v>20</v>
      </c>
      <c r="H46" s="14">
        <f t="shared" si="0"/>
        <v>81.5</v>
      </c>
      <c r="I46" s="26">
        <v>72.03</v>
      </c>
      <c r="J46" s="14">
        <v>9.47</v>
      </c>
      <c r="K46" s="14"/>
      <c r="L46" s="11" t="s">
        <v>161</v>
      </c>
      <c r="M46" s="13" t="s">
        <v>59</v>
      </c>
    </row>
    <row r="47" s="1" customFormat="1" ht="36" spans="1:13">
      <c r="A47" s="11">
        <v>43</v>
      </c>
      <c r="B47" s="11" t="s">
        <v>16</v>
      </c>
      <c r="C47" s="15" t="s">
        <v>162</v>
      </c>
      <c r="D47" s="15" t="s">
        <v>32</v>
      </c>
      <c r="E47" s="16" t="s">
        <v>163</v>
      </c>
      <c r="F47" s="16">
        <f>120-64</f>
        <v>56</v>
      </c>
      <c r="G47" s="13" t="s">
        <v>20</v>
      </c>
      <c r="H47" s="14">
        <f t="shared" si="0"/>
        <v>56</v>
      </c>
      <c r="I47" s="26">
        <v>46</v>
      </c>
      <c r="J47" s="14">
        <v>10</v>
      </c>
      <c r="K47" s="14"/>
      <c r="L47" s="15" t="s">
        <v>164</v>
      </c>
      <c r="M47" s="13" t="s">
        <v>35</v>
      </c>
    </row>
    <row r="48" s="1" customFormat="1" ht="24" spans="1:13">
      <c r="A48" s="11">
        <v>44</v>
      </c>
      <c r="B48" s="11" t="s">
        <v>16</v>
      </c>
      <c r="C48" s="11" t="s">
        <v>165</v>
      </c>
      <c r="D48" s="11" t="s">
        <v>37</v>
      </c>
      <c r="E48" s="24" t="s">
        <v>38</v>
      </c>
      <c r="F48" s="16">
        <v>930.5</v>
      </c>
      <c r="G48" s="13" t="s">
        <v>20</v>
      </c>
      <c r="H48" s="14">
        <f t="shared" si="0"/>
        <v>930.5</v>
      </c>
      <c r="I48" s="26">
        <v>930.5</v>
      </c>
      <c r="J48" s="14"/>
      <c r="K48" s="14"/>
      <c r="L48" s="11" t="s">
        <v>166</v>
      </c>
      <c r="M48" s="13" t="s">
        <v>35</v>
      </c>
    </row>
    <row r="49" s="1" customFormat="1" ht="36" spans="1:13">
      <c r="A49" s="11">
        <v>45</v>
      </c>
      <c r="B49" s="11" t="s">
        <v>16</v>
      </c>
      <c r="C49" s="15" t="s">
        <v>167</v>
      </c>
      <c r="D49" s="15" t="s">
        <v>32</v>
      </c>
      <c r="E49" s="24" t="s">
        <v>38</v>
      </c>
      <c r="F49" s="16">
        <v>363</v>
      </c>
      <c r="G49" s="13" t="s">
        <v>20</v>
      </c>
      <c r="H49" s="14">
        <f t="shared" si="0"/>
        <v>363</v>
      </c>
      <c r="I49" s="26">
        <v>363</v>
      </c>
      <c r="J49" s="14"/>
      <c r="K49" s="14"/>
      <c r="L49" s="15" t="s">
        <v>168</v>
      </c>
      <c r="M49" s="13" t="s">
        <v>100</v>
      </c>
    </row>
    <row r="50" s="1" customFormat="1" ht="48" spans="1:13">
      <c r="A50" s="11">
        <v>46</v>
      </c>
      <c r="B50" s="11" t="s">
        <v>16</v>
      </c>
      <c r="C50" s="11" t="s">
        <v>169</v>
      </c>
      <c r="D50" s="11" t="s">
        <v>170</v>
      </c>
      <c r="E50" s="22" t="s">
        <v>171</v>
      </c>
      <c r="F50" s="16">
        <f>700-210</f>
        <v>490</v>
      </c>
      <c r="G50" s="13" t="s">
        <v>20</v>
      </c>
      <c r="H50" s="14">
        <f t="shared" si="0"/>
        <v>490</v>
      </c>
      <c r="I50" s="26">
        <v>490</v>
      </c>
      <c r="J50" s="14"/>
      <c r="K50" s="14"/>
      <c r="L50" s="11" t="s">
        <v>172</v>
      </c>
      <c r="M50" s="13" t="s">
        <v>35</v>
      </c>
    </row>
    <row r="51" s="1" customFormat="1" ht="24" spans="1:13">
      <c r="A51" s="11">
        <v>47</v>
      </c>
      <c r="B51" s="11" t="s">
        <v>16</v>
      </c>
      <c r="C51" s="18" t="s">
        <v>173</v>
      </c>
      <c r="D51" s="18" t="s">
        <v>42</v>
      </c>
      <c r="E51" s="19" t="s">
        <v>174</v>
      </c>
      <c r="F51" s="20">
        <v>100</v>
      </c>
      <c r="G51" s="13" t="s">
        <v>20</v>
      </c>
      <c r="H51" s="14">
        <f t="shared" si="0"/>
        <v>100</v>
      </c>
      <c r="I51" s="26">
        <v>100</v>
      </c>
      <c r="J51" s="14"/>
      <c r="K51" s="14"/>
      <c r="L51" s="18" t="s">
        <v>175</v>
      </c>
      <c r="M51" s="21" t="s">
        <v>35</v>
      </c>
    </row>
    <row r="52" s="1" customFormat="1" ht="36" spans="1:13">
      <c r="A52" s="11">
        <v>48</v>
      </c>
      <c r="B52" s="11" t="s">
        <v>16</v>
      </c>
      <c r="C52" s="18" t="s">
        <v>176</v>
      </c>
      <c r="D52" s="18" t="s">
        <v>42</v>
      </c>
      <c r="E52" s="19" t="s">
        <v>154</v>
      </c>
      <c r="F52" s="20">
        <v>48</v>
      </c>
      <c r="G52" s="13" t="s">
        <v>20</v>
      </c>
      <c r="H52" s="14">
        <f t="shared" si="0"/>
        <v>48</v>
      </c>
      <c r="I52" s="26">
        <v>48</v>
      </c>
      <c r="J52" s="14"/>
      <c r="K52" s="14"/>
      <c r="L52" s="18" t="s">
        <v>177</v>
      </c>
      <c r="M52" s="21" t="s">
        <v>90</v>
      </c>
    </row>
    <row r="53" s="1" customFormat="1" ht="36" spans="1:13">
      <c r="A53" s="11">
        <v>49</v>
      </c>
      <c r="B53" s="11" t="s">
        <v>16</v>
      </c>
      <c r="C53" s="18" t="s">
        <v>178</v>
      </c>
      <c r="D53" s="18" t="s">
        <v>42</v>
      </c>
      <c r="E53" s="19" t="s">
        <v>179</v>
      </c>
      <c r="F53" s="20">
        <v>37</v>
      </c>
      <c r="G53" s="13" t="s">
        <v>20</v>
      </c>
      <c r="H53" s="14">
        <f t="shared" si="0"/>
        <v>37</v>
      </c>
      <c r="I53" s="26">
        <v>37</v>
      </c>
      <c r="J53" s="14"/>
      <c r="K53" s="14"/>
      <c r="L53" s="18" t="s">
        <v>180</v>
      </c>
      <c r="M53" s="21" t="s">
        <v>35</v>
      </c>
    </row>
    <row r="54" s="1" customFormat="1" ht="24" spans="1:13">
      <c r="A54" s="11">
        <v>50</v>
      </c>
      <c r="B54" s="11" t="s">
        <v>16</v>
      </c>
      <c r="C54" s="11" t="s">
        <v>181</v>
      </c>
      <c r="D54" s="11" t="s">
        <v>37</v>
      </c>
      <c r="E54" s="22" t="s">
        <v>182</v>
      </c>
      <c r="F54" s="25">
        <v>185</v>
      </c>
      <c r="G54" s="13" t="s">
        <v>20</v>
      </c>
      <c r="H54" s="14">
        <f t="shared" si="0"/>
        <v>185</v>
      </c>
      <c r="I54" s="26">
        <v>185</v>
      </c>
      <c r="J54" s="14"/>
      <c r="K54" s="14"/>
      <c r="L54" s="12" t="s">
        <v>183</v>
      </c>
      <c r="M54" s="13" t="s">
        <v>184</v>
      </c>
    </row>
    <row r="55" s="1" customFormat="1" ht="36" spans="1:13">
      <c r="A55" s="11">
        <v>51</v>
      </c>
      <c r="B55" s="11" t="s">
        <v>16</v>
      </c>
      <c r="C55" s="11" t="s">
        <v>185</v>
      </c>
      <c r="D55" s="11" t="s">
        <v>37</v>
      </c>
      <c r="E55" s="22" t="s">
        <v>186</v>
      </c>
      <c r="F55" s="25">
        <v>8</v>
      </c>
      <c r="G55" s="13" t="s">
        <v>20</v>
      </c>
      <c r="H55" s="14">
        <f t="shared" si="0"/>
        <v>8</v>
      </c>
      <c r="I55" s="26"/>
      <c r="J55" s="14">
        <v>8</v>
      </c>
      <c r="K55" s="14"/>
      <c r="L55" s="12" t="s">
        <v>187</v>
      </c>
      <c r="M55" s="13" t="s">
        <v>184</v>
      </c>
    </row>
    <row r="56" s="1" customFormat="1" ht="24" spans="1:13">
      <c r="A56" s="11">
        <v>52</v>
      </c>
      <c r="B56" s="11" t="s">
        <v>16</v>
      </c>
      <c r="C56" s="11" t="s">
        <v>188</v>
      </c>
      <c r="D56" s="11" t="s">
        <v>37</v>
      </c>
      <c r="E56" s="22" t="s">
        <v>171</v>
      </c>
      <c r="F56" s="25">
        <v>165</v>
      </c>
      <c r="G56" s="13" t="s">
        <v>20</v>
      </c>
      <c r="H56" s="14">
        <f t="shared" si="0"/>
        <v>165</v>
      </c>
      <c r="I56" s="26">
        <v>165</v>
      </c>
      <c r="J56" s="14"/>
      <c r="K56" s="14"/>
      <c r="L56" s="11" t="s">
        <v>189</v>
      </c>
      <c r="M56" s="13" t="s">
        <v>184</v>
      </c>
    </row>
    <row r="57" s="1" customFormat="1" ht="36" spans="1:13">
      <c r="A57" s="11">
        <v>53</v>
      </c>
      <c r="B57" s="11" t="s">
        <v>16</v>
      </c>
      <c r="C57" s="11" t="s">
        <v>190</v>
      </c>
      <c r="D57" s="11" t="s">
        <v>37</v>
      </c>
      <c r="E57" s="11" t="s">
        <v>191</v>
      </c>
      <c r="F57" s="25">
        <v>12</v>
      </c>
      <c r="G57" s="13" t="s">
        <v>20</v>
      </c>
      <c r="H57" s="14">
        <f t="shared" si="0"/>
        <v>12</v>
      </c>
      <c r="I57" s="26"/>
      <c r="J57" s="14">
        <v>12</v>
      </c>
      <c r="K57" s="14"/>
      <c r="L57" s="11" t="s">
        <v>192</v>
      </c>
      <c r="M57" s="13" t="s">
        <v>184</v>
      </c>
    </row>
    <row r="58" s="1" customFormat="1" ht="36" spans="1:13">
      <c r="A58" s="11">
        <v>54</v>
      </c>
      <c r="B58" s="11" t="s">
        <v>16</v>
      </c>
      <c r="C58" s="11" t="s">
        <v>193</v>
      </c>
      <c r="D58" s="11" t="s">
        <v>37</v>
      </c>
      <c r="E58" s="22" t="s">
        <v>194</v>
      </c>
      <c r="F58" s="25">
        <v>29.08</v>
      </c>
      <c r="G58" s="13" t="s">
        <v>20</v>
      </c>
      <c r="H58" s="14">
        <f t="shared" si="0"/>
        <v>29.08</v>
      </c>
      <c r="I58" s="26"/>
      <c r="J58" s="14">
        <v>29.08</v>
      </c>
      <c r="K58" s="14"/>
      <c r="L58" s="12" t="s">
        <v>195</v>
      </c>
      <c r="M58" s="13" t="s">
        <v>184</v>
      </c>
    </row>
    <row r="59" s="1" customFormat="1" ht="36" spans="1:13">
      <c r="A59" s="11">
        <v>55</v>
      </c>
      <c r="B59" s="11" t="s">
        <v>16</v>
      </c>
      <c r="C59" s="11" t="s">
        <v>196</v>
      </c>
      <c r="D59" s="11" t="s">
        <v>37</v>
      </c>
      <c r="E59" s="22" t="s">
        <v>197</v>
      </c>
      <c r="F59" s="25">
        <v>20</v>
      </c>
      <c r="G59" s="13" t="s">
        <v>20</v>
      </c>
      <c r="H59" s="14">
        <f t="shared" si="0"/>
        <v>20</v>
      </c>
      <c r="I59" s="26"/>
      <c r="J59" s="14">
        <v>20</v>
      </c>
      <c r="K59" s="14"/>
      <c r="L59" s="11" t="s">
        <v>198</v>
      </c>
      <c r="M59" s="13" t="s">
        <v>184</v>
      </c>
    </row>
    <row r="60" s="1" customFormat="1" ht="36" spans="1:13">
      <c r="A60" s="11">
        <v>56</v>
      </c>
      <c r="B60" s="11" t="s">
        <v>16</v>
      </c>
      <c r="C60" s="11" t="s">
        <v>199</v>
      </c>
      <c r="D60" s="18" t="s">
        <v>50</v>
      </c>
      <c r="E60" s="19" t="s">
        <v>200</v>
      </c>
      <c r="F60" s="16">
        <v>35</v>
      </c>
      <c r="G60" s="13" t="s">
        <v>20</v>
      </c>
      <c r="H60" s="14">
        <f t="shared" si="0"/>
        <v>35</v>
      </c>
      <c r="I60" s="26">
        <v>35</v>
      </c>
      <c r="J60" s="14"/>
      <c r="K60" s="14"/>
      <c r="L60" s="18" t="s">
        <v>177</v>
      </c>
      <c r="M60" s="13" t="s">
        <v>35</v>
      </c>
    </row>
    <row r="61" s="1" customFormat="1" ht="24" spans="1:13">
      <c r="A61" s="11">
        <v>57</v>
      </c>
      <c r="B61" s="11" t="s">
        <v>16</v>
      </c>
      <c r="C61" s="18" t="s">
        <v>201</v>
      </c>
      <c r="D61" s="18" t="s">
        <v>202</v>
      </c>
      <c r="E61" s="22" t="s">
        <v>203</v>
      </c>
      <c r="F61" s="20">
        <v>70</v>
      </c>
      <c r="G61" s="13" t="s">
        <v>20</v>
      </c>
      <c r="H61" s="14">
        <f t="shared" si="0"/>
        <v>70</v>
      </c>
      <c r="I61" s="26">
        <v>70</v>
      </c>
      <c r="J61" s="14"/>
      <c r="K61" s="14"/>
      <c r="L61" s="18" t="s">
        <v>204</v>
      </c>
      <c r="M61" s="13" t="s">
        <v>35</v>
      </c>
    </row>
    <row r="62" s="1" customFormat="1" ht="36" spans="1:13">
      <c r="A62" s="11">
        <v>58</v>
      </c>
      <c r="B62" s="11" t="s">
        <v>16</v>
      </c>
      <c r="C62" s="18" t="s">
        <v>205</v>
      </c>
      <c r="D62" s="18" t="s">
        <v>42</v>
      </c>
      <c r="E62" s="19" t="s">
        <v>206</v>
      </c>
      <c r="F62" s="20">
        <v>70</v>
      </c>
      <c r="G62" s="13" t="s">
        <v>20</v>
      </c>
      <c r="H62" s="14">
        <f t="shared" si="0"/>
        <v>70</v>
      </c>
      <c r="I62" s="26">
        <v>70</v>
      </c>
      <c r="J62" s="14"/>
      <c r="K62" s="14"/>
      <c r="L62" s="18" t="s">
        <v>207</v>
      </c>
      <c r="M62" s="21" t="s">
        <v>35</v>
      </c>
    </row>
    <row r="63" s="1" customFormat="1" ht="24" spans="1:13">
      <c r="A63" s="11">
        <v>59</v>
      </c>
      <c r="B63" s="11" t="s">
        <v>16</v>
      </c>
      <c r="C63" s="11" t="s">
        <v>208</v>
      </c>
      <c r="D63" s="11" t="s">
        <v>209</v>
      </c>
      <c r="E63" s="19" t="s">
        <v>210</v>
      </c>
      <c r="F63" s="25">
        <v>40</v>
      </c>
      <c r="G63" s="13" t="s">
        <v>20</v>
      </c>
      <c r="H63" s="14">
        <f t="shared" si="0"/>
        <v>40</v>
      </c>
      <c r="I63" s="26">
        <v>40</v>
      </c>
      <c r="J63" s="14"/>
      <c r="K63" s="14"/>
      <c r="L63" s="12" t="s">
        <v>211</v>
      </c>
      <c r="M63" s="13" t="s">
        <v>35</v>
      </c>
    </row>
    <row r="64" s="1" customFormat="1" ht="24" spans="1:13">
      <c r="A64" s="11">
        <v>60</v>
      </c>
      <c r="B64" s="11" t="s">
        <v>16</v>
      </c>
      <c r="C64" s="11" t="s">
        <v>212</v>
      </c>
      <c r="D64" s="15" t="s">
        <v>213</v>
      </c>
      <c r="E64" s="22" t="s">
        <v>214</v>
      </c>
      <c r="F64" s="25">
        <v>80</v>
      </c>
      <c r="G64" s="13" t="s">
        <v>20</v>
      </c>
      <c r="H64" s="14">
        <f t="shared" si="0"/>
        <v>80</v>
      </c>
      <c r="I64" s="26">
        <v>80</v>
      </c>
      <c r="J64" s="14"/>
      <c r="K64" s="14"/>
      <c r="L64" s="12" t="s">
        <v>215</v>
      </c>
      <c r="M64" s="13" t="s">
        <v>35</v>
      </c>
    </row>
    <row r="65" s="1" customFormat="1" ht="24" spans="1:13">
      <c r="A65" s="11">
        <v>61</v>
      </c>
      <c r="B65" s="11" t="s">
        <v>16</v>
      </c>
      <c r="C65" s="11" t="s">
        <v>216</v>
      </c>
      <c r="D65" s="15" t="s">
        <v>213</v>
      </c>
      <c r="E65" s="22" t="s">
        <v>217</v>
      </c>
      <c r="F65" s="25">
        <v>28</v>
      </c>
      <c r="G65" s="13" t="s">
        <v>20</v>
      </c>
      <c r="H65" s="14">
        <f t="shared" si="0"/>
        <v>28</v>
      </c>
      <c r="I65" s="26">
        <v>28</v>
      </c>
      <c r="J65" s="14"/>
      <c r="K65" s="14"/>
      <c r="L65" s="12" t="s">
        <v>218</v>
      </c>
      <c r="M65" s="13" t="s">
        <v>35</v>
      </c>
    </row>
    <row r="66" s="1" customFormat="1" ht="24" spans="1:13">
      <c r="A66" s="11">
        <v>62</v>
      </c>
      <c r="B66" s="11" t="s">
        <v>16</v>
      </c>
      <c r="C66" s="11" t="s">
        <v>219</v>
      </c>
      <c r="D66" s="15" t="s">
        <v>213</v>
      </c>
      <c r="E66" s="22" t="s">
        <v>220</v>
      </c>
      <c r="F66" s="25">
        <v>22</v>
      </c>
      <c r="G66" s="21" t="s">
        <v>20</v>
      </c>
      <c r="H66" s="14">
        <f t="shared" si="0"/>
        <v>22</v>
      </c>
      <c r="I66" s="26">
        <v>22</v>
      </c>
      <c r="J66" s="14"/>
      <c r="K66" s="14"/>
      <c r="L66" s="12" t="s">
        <v>221</v>
      </c>
      <c r="M66" s="13" t="s">
        <v>35</v>
      </c>
    </row>
    <row r="67" s="1" customFormat="1" ht="24" spans="1:13">
      <c r="A67" s="11">
        <v>63</v>
      </c>
      <c r="B67" s="11" t="s">
        <v>16</v>
      </c>
      <c r="C67" s="11" t="s">
        <v>222</v>
      </c>
      <c r="D67" s="15" t="s">
        <v>213</v>
      </c>
      <c r="E67" s="22" t="s">
        <v>220</v>
      </c>
      <c r="F67" s="25">
        <v>18</v>
      </c>
      <c r="G67" s="13" t="s">
        <v>20</v>
      </c>
      <c r="H67" s="14">
        <f t="shared" si="0"/>
        <v>18</v>
      </c>
      <c r="I67" s="26">
        <v>18</v>
      </c>
      <c r="J67" s="14"/>
      <c r="K67" s="14"/>
      <c r="L67" s="12" t="s">
        <v>223</v>
      </c>
      <c r="M67" s="13" t="s">
        <v>35</v>
      </c>
    </row>
    <row r="68" s="1" customFormat="1" ht="24" spans="1:13">
      <c r="A68" s="11">
        <v>64</v>
      </c>
      <c r="B68" s="11" t="s">
        <v>16</v>
      </c>
      <c r="C68" s="11" t="s">
        <v>224</v>
      </c>
      <c r="D68" s="15" t="s">
        <v>213</v>
      </c>
      <c r="E68" s="22" t="s">
        <v>225</v>
      </c>
      <c r="F68" s="25">
        <v>16</v>
      </c>
      <c r="G68" s="13" t="s">
        <v>20</v>
      </c>
      <c r="H68" s="14">
        <f t="shared" si="0"/>
        <v>16</v>
      </c>
      <c r="I68" s="26">
        <v>16</v>
      </c>
      <c r="J68" s="14"/>
      <c r="K68" s="14"/>
      <c r="L68" s="12" t="s">
        <v>226</v>
      </c>
      <c r="M68" s="13" t="s">
        <v>35</v>
      </c>
    </row>
    <row r="69" s="1" customFormat="1" ht="24" spans="1:13">
      <c r="A69" s="11">
        <v>65</v>
      </c>
      <c r="B69" s="11" t="s">
        <v>16</v>
      </c>
      <c r="C69" s="11" t="s">
        <v>227</v>
      </c>
      <c r="D69" s="15" t="s">
        <v>213</v>
      </c>
      <c r="E69" s="22" t="s">
        <v>228</v>
      </c>
      <c r="F69" s="25">
        <v>120</v>
      </c>
      <c r="G69" s="13" t="s">
        <v>20</v>
      </c>
      <c r="H69" s="14">
        <f t="shared" si="0"/>
        <v>120</v>
      </c>
      <c r="I69" s="26">
        <v>120</v>
      </c>
      <c r="J69" s="14"/>
      <c r="K69" s="14"/>
      <c r="L69" s="12" t="s">
        <v>229</v>
      </c>
      <c r="M69" s="13" t="s">
        <v>35</v>
      </c>
    </row>
    <row r="70" s="1" customFormat="1" ht="24" spans="1:13">
      <c r="A70" s="11">
        <v>66</v>
      </c>
      <c r="B70" s="11" t="s">
        <v>16</v>
      </c>
      <c r="C70" s="15" t="s">
        <v>230</v>
      </c>
      <c r="D70" s="15" t="s">
        <v>213</v>
      </c>
      <c r="E70" s="22" t="s">
        <v>228</v>
      </c>
      <c r="F70" s="24">
        <v>216</v>
      </c>
      <c r="G70" s="13" t="s">
        <v>20</v>
      </c>
      <c r="H70" s="14">
        <f t="shared" ref="H70:H133" si="1">I70+J70</f>
        <v>216</v>
      </c>
      <c r="I70" s="26">
        <v>216</v>
      </c>
      <c r="J70" s="14"/>
      <c r="K70" s="14"/>
      <c r="L70" s="15" t="s">
        <v>231</v>
      </c>
      <c r="M70" s="13" t="s">
        <v>35</v>
      </c>
    </row>
    <row r="71" s="1" customFormat="1" ht="24" spans="1:13">
      <c r="A71" s="11">
        <v>67</v>
      </c>
      <c r="B71" s="11" t="s">
        <v>16</v>
      </c>
      <c r="C71" s="15" t="s">
        <v>232</v>
      </c>
      <c r="D71" s="15" t="s">
        <v>233</v>
      </c>
      <c r="E71" s="19" t="s">
        <v>234</v>
      </c>
      <c r="F71" s="24">
        <v>20</v>
      </c>
      <c r="G71" s="13" t="s">
        <v>20</v>
      </c>
      <c r="H71" s="14">
        <f t="shared" si="1"/>
        <v>20</v>
      </c>
      <c r="I71" s="26"/>
      <c r="J71" s="14">
        <v>20</v>
      </c>
      <c r="K71" s="14"/>
      <c r="L71" s="11" t="s">
        <v>235</v>
      </c>
      <c r="M71" s="13" t="s">
        <v>35</v>
      </c>
    </row>
    <row r="72" s="1" customFormat="1" ht="24" spans="1:13">
      <c r="A72" s="11">
        <v>68</v>
      </c>
      <c r="B72" s="11" t="s">
        <v>16</v>
      </c>
      <c r="C72" s="11" t="s">
        <v>236</v>
      </c>
      <c r="D72" s="15" t="s">
        <v>237</v>
      </c>
      <c r="E72" s="19" t="s">
        <v>238</v>
      </c>
      <c r="F72" s="16">
        <v>25</v>
      </c>
      <c r="G72" s="13" t="s">
        <v>20</v>
      </c>
      <c r="H72" s="14">
        <f t="shared" si="1"/>
        <v>25</v>
      </c>
      <c r="I72" s="26">
        <v>25</v>
      </c>
      <c r="J72" s="14"/>
      <c r="K72" s="14"/>
      <c r="L72" s="11" t="s">
        <v>239</v>
      </c>
      <c r="M72" s="21" t="s">
        <v>184</v>
      </c>
    </row>
    <row r="73" s="1" customFormat="1" ht="24" spans="1:13">
      <c r="A73" s="11">
        <v>69</v>
      </c>
      <c r="B73" s="11" t="s">
        <v>16</v>
      </c>
      <c r="C73" s="15" t="s">
        <v>240</v>
      </c>
      <c r="D73" s="15" t="s">
        <v>241</v>
      </c>
      <c r="E73" s="19" t="s">
        <v>242</v>
      </c>
      <c r="F73" s="24">
        <v>47</v>
      </c>
      <c r="G73" s="21" t="s">
        <v>20</v>
      </c>
      <c r="H73" s="14">
        <f t="shared" si="1"/>
        <v>47</v>
      </c>
      <c r="I73" s="26">
        <v>47</v>
      </c>
      <c r="J73" s="14"/>
      <c r="K73" s="14"/>
      <c r="L73" s="15" t="s">
        <v>243</v>
      </c>
      <c r="M73" s="21" t="s">
        <v>35</v>
      </c>
    </row>
    <row r="74" s="1" customFormat="1" ht="48" spans="1:13">
      <c r="A74" s="11">
        <v>70</v>
      </c>
      <c r="B74" s="11" t="s">
        <v>16</v>
      </c>
      <c r="C74" s="11" t="s">
        <v>244</v>
      </c>
      <c r="D74" s="15" t="s">
        <v>237</v>
      </c>
      <c r="E74" s="19" t="s">
        <v>245</v>
      </c>
      <c r="F74" s="16">
        <v>13</v>
      </c>
      <c r="G74" s="21" t="s">
        <v>20</v>
      </c>
      <c r="H74" s="14">
        <f t="shared" si="1"/>
        <v>13</v>
      </c>
      <c r="I74" s="26"/>
      <c r="J74" s="14">
        <v>13</v>
      </c>
      <c r="K74" s="14"/>
      <c r="L74" s="11" t="s">
        <v>246</v>
      </c>
      <c r="M74" s="21" t="s">
        <v>35</v>
      </c>
    </row>
    <row r="75" s="1" customFormat="1" ht="48" spans="1:13">
      <c r="A75" s="11">
        <v>71</v>
      </c>
      <c r="B75" s="11" t="s">
        <v>16</v>
      </c>
      <c r="C75" s="11" t="s">
        <v>247</v>
      </c>
      <c r="D75" s="15" t="s">
        <v>237</v>
      </c>
      <c r="E75" s="19" t="s">
        <v>245</v>
      </c>
      <c r="F75" s="16">
        <v>15</v>
      </c>
      <c r="G75" s="21" t="s">
        <v>20</v>
      </c>
      <c r="H75" s="14">
        <f t="shared" si="1"/>
        <v>15</v>
      </c>
      <c r="I75" s="26"/>
      <c r="J75" s="14">
        <v>15</v>
      </c>
      <c r="K75" s="14"/>
      <c r="L75" s="11" t="s">
        <v>248</v>
      </c>
      <c r="M75" s="21" t="s">
        <v>184</v>
      </c>
    </row>
    <row r="76" s="1" customFormat="1" ht="24" spans="1:13">
      <c r="A76" s="11">
        <v>72</v>
      </c>
      <c r="B76" s="11" t="s">
        <v>16</v>
      </c>
      <c r="C76" s="11" t="s">
        <v>249</v>
      </c>
      <c r="D76" s="15" t="s">
        <v>75</v>
      </c>
      <c r="E76" s="19" t="s">
        <v>250</v>
      </c>
      <c r="F76" s="16">
        <v>25</v>
      </c>
      <c r="G76" s="13" t="s">
        <v>20</v>
      </c>
      <c r="H76" s="14">
        <f t="shared" si="1"/>
        <v>25</v>
      </c>
      <c r="I76" s="26"/>
      <c r="J76" s="14">
        <v>25</v>
      </c>
      <c r="K76" s="14"/>
      <c r="L76" s="11" t="s">
        <v>251</v>
      </c>
      <c r="M76" s="13" t="s">
        <v>35</v>
      </c>
    </row>
    <row r="77" s="1" customFormat="1" ht="24" spans="1:13">
      <c r="A77" s="11">
        <v>73</v>
      </c>
      <c r="B77" s="11" t="s">
        <v>16</v>
      </c>
      <c r="C77" s="15" t="s">
        <v>252</v>
      </c>
      <c r="D77" s="15" t="s">
        <v>253</v>
      </c>
      <c r="E77" s="22" t="s">
        <v>200</v>
      </c>
      <c r="F77" s="24">
        <v>20</v>
      </c>
      <c r="G77" s="21" t="s">
        <v>20</v>
      </c>
      <c r="H77" s="14">
        <f t="shared" si="1"/>
        <v>20</v>
      </c>
      <c r="I77" s="26">
        <v>20</v>
      </c>
      <c r="J77" s="14"/>
      <c r="K77" s="14"/>
      <c r="L77" s="15" t="s">
        <v>254</v>
      </c>
      <c r="M77" s="13" t="s">
        <v>35</v>
      </c>
    </row>
    <row r="78" s="1" customFormat="1" ht="24" spans="1:13">
      <c r="A78" s="11">
        <v>74</v>
      </c>
      <c r="B78" s="11" t="s">
        <v>16</v>
      </c>
      <c r="C78" s="15" t="s">
        <v>255</v>
      </c>
      <c r="D78" s="15" t="s">
        <v>253</v>
      </c>
      <c r="E78" s="22" t="s">
        <v>256</v>
      </c>
      <c r="F78" s="24">
        <v>20</v>
      </c>
      <c r="G78" s="21" t="s">
        <v>20</v>
      </c>
      <c r="H78" s="14">
        <f t="shared" si="1"/>
        <v>20</v>
      </c>
      <c r="I78" s="26">
        <v>20</v>
      </c>
      <c r="J78" s="14"/>
      <c r="K78" s="14"/>
      <c r="L78" s="15" t="s">
        <v>257</v>
      </c>
      <c r="M78" s="13" t="s">
        <v>35</v>
      </c>
    </row>
    <row r="79" s="1" customFormat="1" ht="24" spans="1:13">
      <c r="A79" s="11">
        <v>75</v>
      </c>
      <c r="B79" s="11" t="s">
        <v>16</v>
      </c>
      <c r="C79" s="15" t="s">
        <v>258</v>
      </c>
      <c r="D79" s="15" t="s">
        <v>241</v>
      </c>
      <c r="E79" s="19" t="s">
        <v>259</v>
      </c>
      <c r="F79" s="24">
        <v>10</v>
      </c>
      <c r="G79" s="21" t="s">
        <v>20</v>
      </c>
      <c r="H79" s="14">
        <f t="shared" si="1"/>
        <v>10</v>
      </c>
      <c r="I79" s="26">
        <v>10</v>
      </c>
      <c r="J79" s="14"/>
      <c r="K79" s="14"/>
      <c r="L79" s="11" t="s">
        <v>260</v>
      </c>
      <c r="M79" s="21" t="s">
        <v>35</v>
      </c>
    </row>
    <row r="80" s="1" customFormat="1" ht="36" spans="1:13">
      <c r="A80" s="11">
        <v>76</v>
      </c>
      <c r="B80" s="11" t="s">
        <v>16</v>
      </c>
      <c r="C80" s="11" t="s">
        <v>261</v>
      </c>
      <c r="D80" s="11" t="s">
        <v>61</v>
      </c>
      <c r="E80" s="22" t="s">
        <v>262</v>
      </c>
      <c r="F80" s="16">
        <v>40</v>
      </c>
      <c r="G80" s="13" t="s">
        <v>20</v>
      </c>
      <c r="H80" s="14">
        <f t="shared" si="1"/>
        <v>40</v>
      </c>
      <c r="I80" s="26">
        <v>40</v>
      </c>
      <c r="J80" s="14"/>
      <c r="K80" s="14"/>
      <c r="L80" s="11" t="s">
        <v>263</v>
      </c>
      <c r="M80" s="13" t="s">
        <v>35</v>
      </c>
    </row>
    <row r="81" s="1" customFormat="1" ht="24" spans="1:13">
      <c r="A81" s="11">
        <v>77</v>
      </c>
      <c r="B81" s="11" t="s">
        <v>16</v>
      </c>
      <c r="C81" s="11" t="s">
        <v>264</v>
      </c>
      <c r="D81" s="11" t="s">
        <v>37</v>
      </c>
      <c r="E81" s="22" t="s">
        <v>265</v>
      </c>
      <c r="F81" s="16">
        <v>48</v>
      </c>
      <c r="G81" s="13" t="s">
        <v>20</v>
      </c>
      <c r="H81" s="14">
        <f t="shared" si="1"/>
        <v>48</v>
      </c>
      <c r="I81" s="26">
        <v>36.55</v>
      </c>
      <c r="J81" s="14">
        <v>11.45</v>
      </c>
      <c r="K81" s="14"/>
      <c r="L81" s="11" t="s">
        <v>266</v>
      </c>
      <c r="M81" s="13" t="s">
        <v>184</v>
      </c>
    </row>
    <row r="82" s="1" customFormat="1" ht="36" spans="1:13">
      <c r="A82" s="11">
        <v>78</v>
      </c>
      <c r="B82" s="11" t="s">
        <v>16</v>
      </c>
      <c r="C82" s="11" t="s">
        <v>267</v>
      </c>
      <c r="D82" s="18" t="s">
        <v>42</v>
      </c>
      <c r="E82" s="19" t="s">
        <v>268</v>
      </c>
      <c r="F82" s="20">
        <v>12</v>
      </c>
      <c r="G82" s="21" t="s">
        <v>20</v>
      </c>
      <c r="H82" s="14">
        <f t="shared" si="1"/>
        <v>12</v>
      </c>
      <c r="I82" s="26">
        <v>12</v>
      </c>
      <c r="J82" s="14"/>
      <c r="K82" s="14"/>
      <c r="L82" s="11" t="s">
        <v>269</v>
      </c>
      <c r="M82" s="21" t="s">
        <v>35</v>
      </c>
    </row>
    <row r="83" s="1" customFormat="1" ht="36" spans="1:13">
      <c r="A83" s="11">
        <v>79</v>
      </c>
      <c r="B83" s="11" t="s">
        <v>16</v>
      </c>
      <c r="C83" s="11" t="s">
        <v>270</v>
      </c>
      <c r="D83" s="15" t="s">
        <v>253</v>
      </c>
      <c r="E83" s="22" t="s">
        <v>271</v>
      </c>
      <c r="F83" s="16">
        <v>20</v>
      </c>
      <c r="G83" s="21" t="s">
        <v>20</v>
      </c>
      <c r="H83" s="14">
        <f t="shared" si="1"/>
        <v>20</v>
      </c>
      <c r="I83" s="26"/>
      <c r="J83" s="14">
        <v>20</v>
      </c>
      <c r="K83" s="14"/>
      <c r="L83" s="11" t="s">
        <v>272</v>
      </c>
      <c r="M83" s="13" t="s">
        <v>35</v>
      </c>
    </row>
    <row r="84" s="1" customFormat="1" ht="24" spans="1:13">
      <c r="A84" s="11">
        <v>80</v>
      </c>
      <c r="B84" s="11" t="s">
        <v>16</v>
      </c>
      <c r="C84" s="11" t="s">
        <v>273</v>
      </c>
      <c r="D84" s="11" t="s">
        <v>253</v>
      </c>
      <c r="E84" s="22" t="s">
        <v>154</v>
      </c>
      <c r="F84" s="16">
        <v>20</v>
      </c>
      <c r="G84" s="21" t="s">
        <v>20</v>
      </c>
      <c r="H84" s="14">
        <f t="shared" si="1"/>
        <v>20</v>
      </c>
      <c r="I84" s="26">
        <v>20</v>
      </c>
      <c r="J84" s="14"/>
      <c r="K84" s="14"/>
      <c r="L84" s="11" t="s">
        <v>155</v>
      </c>
      <c r="M84" s="13" t="s">
        <v>35</v>
      </c>
    </row>
    <row r="85" s="1" customFormat="1" ht="24" spans="1:13">
      <c r="A85" s="11">
        <v>81</v>
      </c>
      <c r="B85" s="11" t="s">
        <v>16</v>
      </c>
      <c r="C85" s="11" t="s">
        <v>274</v>
      </c>
      <c r="D85" s="11" t="s">
        <v>253</v>
      </c>
      <c r="E85" s="22" t="s">
        <v>275</v>
      </c>
      <c r="F85" s="16">
        <v>20</v>
      </c>
      <c r="G85" s="21" t="s">
        <v>20</v>
      </c>
      <c r="H85" s="14">
        <f t="shared" si="1"/>
        <v>20</v>
      </c>
      <c r="I85" s="26">
        <v>20</v>
      </c>
      <c r="J85" s="14"/>
      <c r="K85" s="14"/>
      <c r="L85" s="11" t="s">
        <v>276</v>
      </c>
      <c r="M85" s="13" t="s">
        <v>35</v>
      </c>
    </row>
    <row r="86" s="1" customFormat="1" ht="36" spans="1:13">
      <c r="A86" s="11">
        <v>82</v>
      </c>
      <c r="B86" s="11" t="s">
        <v>16</v>
      </c>
      <c r="C86" s="11" t="s">
        <v>277</v>
      </c>
      <c r="D86" s="11" t="s">
        <v>71</v>
      </c>
      <c r="E86" s="22" t="s">
        <v>72</v>
      </c>
      <c r="F86" s="16">
        <v>10</v>
      </c>
      <c r="G86" s="13" t="s">
        <v>20</v>
      </c>
      <c r="H86" s="14">
        <f t="shared" si="1"/>
        <v>10</v>
      </c>
      <c r="I86" s="26">
        <v>10</v>
      </c>
      <c r="J86" s="14"/>
      <c r="K86" s="14"/>
      <c r="L86" s="11" t="s">
        <v>278</v>
      </c>
      <c r="M86" s="13" t="s">
        <v>35</v>
      </c>
    </row>
    <row r="87" s="1" customFormat="1" ht="36" spans="1:13">
      <c r="A87" s="11">
        <v>83</v>
      </c>
      <c r="B87" s="11" t="s">
        <v>16</v>
      </c>
      <c r="C87" s="11" t="s">
        <v>279</v>
      </c>
      <c r="D87" s="11" t="s">
        <v>75</v>
      </c>
      <c r="E87" s="19" t="s">
        <v>280</v>
      </c>
      <c r="F87" s="16">
        <v>39.06</v>
      </c>
      <c r="G87" s="13" t="s">
        <v>20</v>
      </c>
      <c r="H87" s="14">
        <f t="shared" si="1"/>
        <v>39.06</v>
      </c>
      <c r="I87" s="26">
        <v>39.06</v>
      </c>
      <c r="J87" s="14"/>
      <c r="K87" s="14"/>
      <c r="L87" s="11" t="s">
        <v>281</v>
      </c>
      <c r="M87" s="13" t="s">
        <v>35</v>
      </c>
    </row>
    <row r="88" s="1" customFormat="1" ht="36" spans="1:13">
      <c r="A88" s="11">
        <v>84</v>
      </c>
      <c r="B88" s="11" t="s">
        <v>16</v>
      </c>
      <c r="C88" s="11" t="s">
        <v>282</v>
      </c>
      <c r="D88" s="11" t="s">
        <v>61</v>
      </c>
      <c r="E88" s="19" t="s">
        <v>283</v>
      </c>
      <c r="F88" s="16">
        <v>25</v>
      </c>
      <c r="G88" s="13" t="s">
        <v>20</v>
      </c>
      <c r="H88" s="14">
        <f t="shared" si="1"/>
        <v>25</v>
      </c>
      <c r="I88" s="26">
        <v>25</v>
      </c>
      <c r="J88" s="14"/>
      <c r="K88" s="14"/>
      <c r="L88" s="11" t="s">
        <v>284</v>
      </c>
      <c r="M88" s="13" t="s">
        <v>184</v>
      </c>
    </row>
    <row r="89" s="1" customFormat="1" ht="24" spans="1:13">
      <c r="A89" s="11">
        <v>85</v>
      </c>
      <c r="B89" s="11" t="s">
        <v>16</v>
      </c>
      <c r="C89" s="11" t="s">
        <v>285</v>
      </c>
      <c r="D89" s="18" t="s">
        <v>42</v>
      </c>
      <c r="E89" s="19" t="s">
        <v>154</v>
      </c>
      <c r="F89" s="20">
        <v>20</v>
      </c>
      <c r="G89" s="13" t="s">
        <v>20</v>
      </c>
      <c r="H89" s="14">
        <f t="shared" si="1"/>
        <v>20</v>
      </c>
      <c r="I89" s="26">
        <v>20</v>
      </c>
      <c r="J89" s="14"/>
      <c r="K89" s="14"/>
      <c r="L89" s="18" t="s">
        <v>286</v>
      </c>
      <c r="M89" s="21" t="s">
        <v>35</v>
      </c>
    </row>
    <row r="90" s="1" customFormat="1" ht="36" spans="1:13">
      <c r="A90" s="11">
        <v>86</v>
      </c>
      <c r="B90" s="11" t="s">
        <v>16</v>
      </c>
      <c r="C90" s="11" t="s">
        <v>287</v>
      </c>
      <c r="D90" s="18" t="s">
        <v>42</v>
      </c>
      <c r="E90" s="19" t="s">
        <v>288</v>
      </c>
      <c r="F90" s="16">
        <v>29</v>
      </c>
      <c r="G90" s="13" t="s">
        <v>20</v>
      </c>
      <c r="H90" s="14">
        <f t="shared" si="1"/>
        <v>29</v>
      </c>
      <c r="I90" s="26">
        <v>29</v>
      </c>
      <c r="J90" s="14"/>
      <c r="K90" s="14"/>
      <c r="L90" s="11" t="s">
        <v>289</v>
      </c>
      <c r="M90" s="21" t="s">
        <v>35</v>
      </c>
    </row>
    <row r="91" s="1" customFormat="1" ht="24" spans="1:13">
      <c r="A91" s="11">
        <v>87</v>
      </c>
      <c r="B91" s="11" t="s">
        <v>16</v>
      </c>
      <c r="C91" s="11" t="s">
        <v>290</v>
      </c>
      <c r="D91" s="18" t="s">
        <v>42</v>
      </c>
      <c r="E91" s="19" t="s">
        <v>291</v>
      </c>
      <c r="F91" s="16">
        <v>28</v>
      </c>
      <c r="G91" s="13" t="s">
        <v>20</v>
      </c>
      <c r="H91" s="14">
        <f t="shared" si="1"/>
        <v>28</v>
      </c>
      <c r="I91" s="26">
        <v>28</v>
      </c>
      <c r="J91" s="14"/>
      <c r="K91" s="14"/>
      <c r="L91" s="11" t="s">
        <v>292</v>
      </c>
      <c r="M91" s="21" t="s">
        <v>35</v>
      </c>
    </row>
    <row r="92" s="1" customFormat="1" ht="36" spans="1:13">
      <c r="A92" s="11">
        <v>88</v>
      </c>
      <c r="B92" s="11" t="s">
        <v>16</v>
      </c>
      <c r="C92" s="11" t="s">
        <v>293</v>
      </c>
      <c r="D92" s="11" t="s">
        <v>294</v>
      </c>
      <c r="E92" s="11" t="s">
        <v>295</v>
      </c>
      <c r="F92" s="16">
        <v>4</v>
      </c>
      <c r="G92" s="21" t="s">
        <v>20</v>
      </c>
      <c r="H92" s="14">
        <f t="shared" si="1"/>
        <v>4</v>
      </c>
      <c r="I92" s="26">
        <v>4</v>
      </c>
      <c r="J92" s="14"/>
      <c r="K92" s="14"/>
      <c r="L92" s="11" t="s">
        <v>296</v>
      </c>
      <c r="M92" s="13" t="s">
        <v>35</v>
      </c>
    </row>
    <row r="93" s="1" customFormat="1" ht="24" spans="1:13">
      <c r="A93" s="11">
        <v>89</v>
      </c>
      <c r="B93" s="11" t="s">
        <v>16</v>
      </c>
      <c r="C93" s="11" t="s">
        <v>297</v>
      </c>
      <c r="D93" s="11" t="s">
        <v>50</v>
      </c>
      <c r="E93" s="24" t="s">
        <v>298</v>
      </c>
      <c r="F93" s="16">
        <v>30</v>
      </c>
      <c r="G93" s="13" t="s">
        <v>20</v>
      </c>
      <c r="H93" s="14">
        <f t="shared" si="1"/>
        <v>30</v>
      </c>
      <c r="I93" s="26">
        <v>30</v>
      </c>
      <c r="J93" s="14"/>
      <c r="K93" s="14"/>
      <c r="L93" s="11" t="s">
        <v>299</v>
      </c>
      <c r="M93" s="13" t="s">
        <v>35</v>
      </c>
    </row>
    <row r="94" s="1" customFormat="1" ht="36" spans="1:13">
      <c r="A94" s="11">
        <v>90</v>
      </c>
      <c r="B94" s="11" t="s">
        <v>16</v>
      </c>
      <c r="C94" s="11" t="s">
        <v>300</v>
      </c>
      <c r="D94" s="11" t="s">
        <v>50</v>
      </c>
      <c r="E94" s="24" t="s">
        <v>301</v>
      </c>
      <c r="F94" s="16">
        <v>16.73</v>
      </c>
      <c r="G94" s="13" t="s">
        <v>20</v>
      </c>
      <c r="H94" s="14">
        <f t="shared" si="1"/>
        <v>16.73</v>
      </c>
      <c r="I94" s="26">
        <v>16.73</v>
      </c>
      <c r="J94" s="14"/>
      <c r="K94" s="14"/>
      <c r="L94" s="11" t="s">
        <v>302</v>
      </c>
      <c r="M94" s="13" t="s">
        <v>184</v>
      </c>
    </row>
    <row r="95" s="1" customFormat="1" ht="24" spans="1:13">
      <c r="A95" s="11">
        <v>91</v>
      </c>
      <c r="B95" s="11" t="s">
        <v>16</v>
      </c>
      <c r="C95" s="11" t="s">
        <v>303</v>
      </c>
      <c r="D95" s="11" t="s">
        <v>146</v>
      </c>
      <c r="E95" s="12" t="s">
        <v>304</v>
      </c>
      <c r="F95" s="16">
        <v>20</v>
      </c>
      <c r="G95" s="13" t="s">
        <v>20</v>
      </c>
      <c r="H95" s="14">
        <f t="shared" si="1"/>
        <v>20</v>
      </c>
      <c r="I95" s="26">
        <v>20</v>
      </c>
      <c r="J95" s="14"/>
      <c r="K95" s="14"/>
      <c r="L95" s="11" t="s">
        <v>305</v>
      </c>
      <c r="M95" s="21" t="s">
        <v>35</v>
      </c>
    </row>
    <row r="96" s="1" customFormat="1" ht="24" spans="1:13">
      <c r="A96" s="11">
        <v>92</v>
      </c>
      <c r="B96" s="11" t="s">
        <v>16</v>
      </c>
      <c r="C96" s="11" t="s">
        <v>306</v>
      </c>
      <c r="D96" s="11" t="s">
        <v>75</v>
      </c>
      <c r="E96" s="15" t="s">
        <v>307</v>
      </c>
      <c r="F96" s="16">
        <v>35</v>
      </c>
      <c r="G96" s="13" t="s">
        <v>20</v>
      </c>
      <c r="H96" s="14">
        <f t="shared" si="1"/>
        <v>35</v>
      </c>
      <c r="I96" s="26">
        <v>35</v>
      </c>
      <c r="J96" s="14"/>
      <c r="K96" s="14"/>
      <c r="L96" s="11" t="s">
        <v>308</v>
      </c>
      <c r="M96" s="13" t="s">
        <v>35</v>
      </c>
    </row>
    <row r="97" s="1" customFormat="1" ht="36" spans="1:13">
      <c r="A97" s="11">
        <v>93</v>
      </c>
      <c r="B97" s="11" t="s">
        <v>16</v>
      </c>
      <c r="C97" s="11" t="s">
        <v>309</v>
      </c>
      <c r="D97" s="11" t="s">
        <v>61</v>
      </c>
      <c r="E97" s="24" t="s">
        <v>310</v>
      </c>
      <c r="F97" s="16">
        <v>30</v>
      </c>
      <c r="G97" s="13" t="s">
        <v>20</v>
      </c>
      <c r="H97" s="14">
        <f t="shared" si="1"/>
        <v>30</v>
      </c>
      <c r="I97" s="26">
        <v>30</v>
      </c>
      <c r="J97" s="14"/>
      <c r="K97" s="14"/>
      <c r="L97" s="11" t="s">
        <v>311</v>
      </c>
      <c r="M97" s="13" t="s">
        <v>35</v>
      </c>
    </row>
    <row r="98" s="1" customFormat="1" ht="24" spans="1:13">
      <c r="A98" s="11">
        <v>94</v>
      </c>
      <c r="B98" s="11" t="s">
        <v>16</v>
      </c>
      <c r="C98" s="11" t="s">
        <v>312</v>
      </c>
      <c r="D98" s="11" t="s">
        <v>61</v>
      </c>
      <c r="E98" s="24" t="s">
        <v>313</v>
      </c>
      <c r="F98" s="16">
        <v>27</v>
      </c>
      <c r="G98" s="13" t="s">
        <v>20</v>
      </c>
      <c r="H98" s="14">
        <f t="shared" si="1"/>
        <v>27</v>
      </c>
      <c r="I98" s="26">
        <v>27</v>
      </c>
      <c r="J98" s="14"/>
      <c r="K98" s="14"/>
      <c r="L98" s="11" t="s">
        <v>314</v>
      </c>
      <c r="M98" s="13" t="s">
        <v>35</v>
      </c>
    </row>
    <row r="99" s="1" customFormat="1" ht="36" spans="1:13">
      <c r="A99" s="11">
        <v>95</v>
      </c>
      <c r="B99" s="11" t="s">
        <v>16</v>
      </c>
      <c r="C99" s="11" t="s">
        <v>315</v>
      </c>
      <c r="D99" s="11" t="s">
        <v>84</v>
      </c>
      <c r="E99" s="24" t="s">
        <v>316</v>
      </c>
      <c r="F99" s="16">
        <v>20</v>
      </c>
      <c r="G99" s="13" t="s">
        <v>20</v>
      </c>
      <c r="H99" s="14">
        <f t="shared" si="1"/>
        <v>20</v>
      </c>
      <c r="I99" s="21">
        <v>20</v>
      </c>
      <c r="J99" s="14"/>
      <c r="K99" s="14"/>
      <c r="L99" s="11" t="s">
        <v>317</v>
      </c>
      <c r="M99" s="21" t="s">
        <v>35</v>
      </c>
    </row>
    <row r="100" s="1" customFormat="1" ht="24" spans="1:13">
      <c r="A100" s="11">
        <v>96</v>
      </c>
      <c r="B100" s="11" t="s">
        <v>16</v>
      </c>
      <c r="C100" s="11" t="s">
        <v>318</v>
      </c>
      <c r="D100" s="11" t="s">
        <v>253</v>
      </c>
      <c r="E100" s="15" t="s">
        <v>319</v>
      </c>
      <c r="F100" s="16">
        <v>32</v>
      </c>
      <c r="G100" s="21" t="s">
        <v>20</v>
      </c>
      <c r="H100" s="14">
        <f t="shared" si="1"/>
        <v>32</v>
      </c>
      <c r="I100" s="26">
        <v>32</v>
      </c>
      <c r="J100" s="14"/>
      <c r="K100" s="14"/>
      <c r="L100" s="11" t="s">
        <v>320</v>
      </c>
      <c r="M100" s="13" t="s">
        <v>35</v>
      </c>
    </row>
    <row r="101" s="1" customFormat="1" ht="48" spans="1:13">
      <c r="A101" s="11">
        <v>97</v>
      </c>
      <c r="B101" s="11" t="s">
        <v>16</v>
      </c>
      <c r="C101" s="11" t="s">
        <v>321</v>
      </c>
      <c r="D101" s="15" t="s">
        <v>237</v>
      </c>
      <c r="E101" s="24" t="s">
        <v>245</v>
      </c>
      <c r="F101" s="16">
        <v>10</v>
      </c>
      <c r="G101" s="21" t="s">
        <v>20</v>
      </c>
      <c r="H101" s="14">
        <f t="shared" si="1"/>
        <v>10</v>
      </c>
      <c r="I101" s="26"/>
      <c r="J101" s="14">
        <v>10</v>
      </c>
      <c r="K101" s="14"/>
      <c r="L101" s="11" t="s">
        <v>322</v>
      </c>
      <c r="M101" s="21" t="s">
        <v>35</v>
      </c>
    </row>
    <row r="102" s="1" customFormat="1" ht="24" spans="1:13">
      <c r="A102" s="11">
        <v>98</v>
      </c>
      <c r="B102" s="11" t="s">
        <v>16</v>
      </c>
      <c r="C102" s="11" t="s">
        <v>323</v>
      </c>
      <c r="D102" s="15" t="s">
        <v>237</v>
      </c>
      <c r="E102" s="16" t="s">
        <v>324</v>
      </c>
      <c r="F102" s="16">
        <v>10</v>
      </c>
      <c r="G102" s="13" t="s">
        <v>20</v>
      </c>
      <c r="H102" s="14">
        <f t="shared" si="1"/>
        <v>10</v>
      </c>
      <c r="I102" s="26"/>
      <c r="J102" s="14">
        <v>10</v>
      </c>
      <c r="K102" s="14"/>
      <c r="L102" s="11" t="s">
        <v>325</v>
      </c>
      <c r="M102" s="21" t="s">
        <v>35</v>
      </c>
    </row>
    <row r="103" s="1" customFormat="1" ht="24" spans="1:13">
      <c r="A103" s="11">
        <v>99</v>
      </c>
      <c r="B103" s="11" t="s">
        <v>16</v>
      </c>
      <c r="C103" s="11" t="s">
        <v>326</v>
      </c>
      <c r="D103" s="15" t="s">
        <v>327</v>
      </c>
      <c r="E103" s="22" t="s">
        <v>225</v>
      </c>
      <c r="F103" s="16">
        <v>30</v>
      </c>
      <c r="G103" s="13" t="s">
        <v>20</v>
      </c>
      <c r="H103" s="14">
        <f t="shared" si="1"/>
        <v>30</v>
      </c>
      <c r="I103" s="26">
        <v>30</v>
      </c>
      <c r="J103" s="14"/>
      <c r="K103" s="14"/>
      <c r="L103" s="11" t="s">
        <v>328</v>
      </c>
      <c r="M103" s="13" t="s">
        <v>35</v>
      </c>
    </row>
    <row r="104" s="1" customFormat="1" ht="24" spans="1:13">
      <c r="A104" s="11">
        <v>100</v>
      </c>
      <c r="B104" s="11" t="s">
        <v>16</v>
      </c>
      <c r="C104" s="11" t="s">
        <v>329</v>
      </c>
      <c r="D104" s="15" t="s">
        <v>327</v>
      </c>
      <c r="E104" s="19" t="s">
        <v>330</v>
      </c>
      <c r="F104" s="16">
        <v>39</v>
      </c>
      <c r="G104" s="21" t="s">
        <v>20</v>
      </c>
      <c r="H104" s="14">
        <f t="shared" si="1"/>
        <v>39</v>
      </c>
      <c r="I104" s="26">
        <v>39</v>
      </c>
      <c r="J104" s="14"/>
      <c r="K104" s="14"/>
      <c r="L104" s="11" t="s">
        <v>328</v>
      </c>
      <c r="M104" s="13" t="s">
        <v>35</v>
      </c>
    </row>
    <row r="105" s="1" customFormat="1" ht="24" spans="1:13">
      <c r="A105" s="11">
        <v>101</v>
      </c>
      <c r="B105" s="11" t="s">
        <v>16</v>
      </c>
      <c r="C105" s="11" t="s">
        <v>331</v>
      </c>
      <c r="D105" s="11" t="s">
        <v>71</v>
      </c>
      <c r="E105" s="22" t="s">
        <v>332</v>
      </c>
      <c r="F105" s="16">
        <v>20</v>
      </c>
      <c r="G105" s="13" t="s">
        <v>20</v>
      </c>
      <c r="H105" s="14">
        <f t="shared" si="1"/>
        <v>20</v>
      </c>
      <c r="I105" s="26">
        <v>20</v>
      </c>
      <c r="J105" s="14"/>
      <c r="K105" s="14"/>
      <c r="L105" s="11" t="s">
        <v>333</v>
      </c>
      <c r="M105" s="13" t="s">
        <v>35</v>
      </c>
    </row>
    <row r="106" s="1" customFormat="1" ht="24" spans="1:13">
      <c r="A106" s="11">
        <v>102</v>
      </c>
      <c r="B106" s="11" t="s">
        <v>16</v>
      </c>
      <c r="C106" s="11" t="s">
        <v>334</v>
      </c>
      <c r="D106" s="11" t="s">
        <v>71</v>
      </c>
      <c r="E106" s="22" t="s">
        <v>335</v>
      </c>
      <c r="F106" s="16">
        <v>39</v>
      </c>
      <c r="G106" s="13" t="s">
        <v>20</v>
      </c>
      <c r="H106" s="14">
        <f t="shared" si="1"/>
        <v>39</v>
      </c>
      <c r="I106" s="26">
        <v>39</v>
      </c>
      <c r="J106" s="14"/>
      <c r="K106" s="14"/>
      <c r="L106" s="11" t="s">
        <v>336</v>
      </c>
      <c r="M106" s="13" t="s">
        <v>35</v>
      </c>
    </row>
    <row r="107" s="1" customFormat="1" ht="36" spans="1:13">
      <c r="A107" s="11">
        <v>103</v>
      </c>
      <c r="B107" s="11" t="s">
        <v>16</v>
      </c>
      <c r="C107" s="11" t="s">
        <v>337</v>
      </c>
      <c r="D107" s="11" t="s">
        <v>71</v>
      </c>
      <c r="E107" s="22" t="s">
        <v>338</v>
      </c>
      <c r="F107" s="16">
        <v>35</v>
      </c>
      <c r="G107" s="13" t="s">
        <v>20</v>
      </c>
      <c r="H107" s="14">
        <f t="shared" si="1"/>
        <v>35</v>
      </c>
      <c r="I107" s="26">
        <v>35</v>
      </c>
      <c r="J107" s="14"/>
      <c r="K107" s="14"/>
      <c r="L107" s="11" t="s">
        <v>339</v>
      </c>
      <c r="M107" s="13" t="s">
        <v>35</v>
      </c>
    </row>
    <row r="108" s="1" customFormat="1" ht="24" spans="1:13">
      <c r="A108" s="11">
        <v>104</v>
      </c>
      <c r="B108" s="11" t="s">
        <v>16</v>
      </c>
      <c r="C108" s="11" t="s">
        <v>340</v>
      </c>
      <c r="D108" s="11" t="s">
        <v>37</v>
      </c>
      <c r="E108" s="22" t="s">
        <v>341</v>
      </c>
      <c r="F108" s="16">
        <v>5</v>
      </c>
      <c r="G108" s="13" t="s">
        <v>20</v>
      </c>
      <c r="H108" s="14">
        <f t="shared" si="1"/>
        <v>5</v>
      </c>
      <c r="I108" s="26"/>
      <c r="J108" s="14">
        <v>5</v>
      </c>
      <c r="K108" s="14"/>
      <c r="L108" s="11" t="s">
        <v>342</v>
      </c>
      <c r="M108" s="13" t="s">
        <v>184</v>
      </c>
    </row>
    <row r="109" s="1" customFormat="1" ht="24" spans="1:13">
      <c r="A109" s="11">
        <v>105</v>
      </c>
      <c r="B109" s="11" t="s">
        <v>16</v>
      </c>
      <c r="C109" s="11" t="s">
        <v>343</v>
      </c>
      <c r="D109" s="11" t="s">
        <v>37</v>
      </c>
      <c r="E109" s="22" t="s">
        <v>344</v>
      </c>
      <c r="F109" s="16">
        <v>40</v>
      </c>
      <c r="G109" s="13" t="s">
        <v>20</v>
      </c>
      <c r="H109" s="14">
        <f t="shared" si="1"/>
        <v>40</v>
      </c>
      <c r="I109" s="26">
        <v>40</v>
      </c>
      <c r="J109" s="14"/>
      <c r="K109" s="14"/>
      <c r="L109" s="11" t="s">
        <v>345</v>
      </c>
      <c r="M109" s="13" t="s">
        <v>35</v>
      </c>
    </row>
    <row r="110" s="1" customFormat="1" ht="36" spans="1:13">
      <c r="A110" s="11">
        <v>106</v>
      </c>
      <c r="B110" s="11" t="s">
        <v>16</v>
      </c>
      <c r="C110" s="11" t="s">
        <v>346</v>
      </c>
      <c r="D110" s="11" t="s">
        <v>37</v>
      </c>
      <c r="E110" s="22" t="s">
        <v>347</v>
      </c>
      <c r="F110" s="16">
        <v>46</v>
      </c>
      <c r="G110" s="13" t="s">
        <v>20</v>
      </c>
      <c r="H110" s="14">
        <f t="shared" si="1"/>
        <v>46</v>
      </c>
      <c r="I110" s="26">
        <v>46</v>
      </c>
      <c r="J110" s="14"/>
      <c r="K110" s="14"/>
      <c r="L110" s="11" t="s">
        <v>348</v>
      </c>
      <c r="M110" s="13" t="s">
        <v>35</v>
      </c>
    </row>
    <row r="111" s="1" customFormat="1" ht="36" spans="1:13">
      <c r="A111" s="11">
        <v>107</v>
      </c>
      <c r="B111" s="11" t="s">
        <v>16</v>
      </c>
      <c r="C111" s="27" t="s">
        <v>349</v>
      </c>
      <c r="D111" s="11" t="s">
        <v>37</v>
      </c>
      <c r="E111" s="22" t="s">
        <v>350</v>
      </c>
      <c r="F111" s="28">
        <v>42</v>
      </c>
      <c r="G111" s="13" t="s">
        <v>20</v>
      </c>
      <c r="H111" s="14">
        <f t="shared" si="1"/>
        <v>42</v>
      </c>
      <c r="I111" s="26">
        <v>42</v>
      </c>
      <c r="J111" s="14"/>
      <c r="K111" s="14"/>
      <c r="L111" s="11" t="s">
        <v>351</v>
      </c>
      <c r="M111" s="13" t="s">
        <v>35</v>
      </c>
    </row>
    <row r="112" s="1" customFormat="1" ht="48" spans="1:13">
      <c r="A112" s="11">
        <v>108</v>
      </c>
      <c r="B112" s="11" t="s">
        <v>16</v>
      </c>
      <c r="C112" s="11" t="s">
        <v>352</v>
      </c>
      <c r="D112" s="11" t="s">
        <v>37</v>
      </c>
      <c r="E112" s="22" t="s">
        <v>353</v>
      </c>
      <c r="F112" s="28">
        <v>37</v>
      </c>
      <c r="G112" s="13" t="s">
        <v>20</v>
      </c>
      <c r="H112" s="14">
        <f t="shared" si="1"/>
        <v>37</v>
      </c>
      <c r="I112" s="26">
        <v>37</v>
      </c>
      <c r="J112" s="14"/>
      <c r="K112" s="14"/>
      <c r="L112" s="11" t="s">
        <v>354</v>
      </c>
      <c r="M112" s="13" t="s">
        <v>35</v>
      </c>
    </row>
    <row r="113" s="1" customFormat="1" ht="36" spans="1:13">
      <c r="A113" s="11">
        <v>109</v>
      </c>
      <c r="B113" s="11" t="s">
        <v>16</v>
      </c>
      <c r="C113" s="11" t="s">
        <v>355</v>
      </c>
      <c r="D113" s="11" t="s">
        <v>37</v>
      </c>
      <c r="E113" s="22" t="s">
        <v>356</v>
      </c>
      <c r="F113" s="16">
        <v>45</v>
      </c>
      <c r="G113" s="13" t="s">
        <v>20</v>
      </c>
      <c r="H113" s="14">
        <f t="shared" si="1"/>
        <v>45</v>
      </c>
      <c r="I113" s="26">
        <v>45</v>
      </c>
      <c r="J113" s="14"/>
      <c r="K113" s="14"/>
      <c r="L113" s="11" t="s">
        <v>357</v>
      </c>
      <c r="M113" s="13" t="s">
        <v>35</v>
      </c>
    </row>
    <row r="114" s="1" customFormat="1" ht="24" spans="1:13">
      <c r="A114" s="11">
        <v>110</v>
      </c>
      <c r="B114" s="11" t="s">
        <v>16</v>
      </c>
      <c r="C114" s="11" t="s">
        <v>358</v>
      </c>
      <c r="D114" s="11" t="s">
        <v>37</v>
      </c>
      <c r="E114" s="22" t="s">
        <v>359</v>
      </c>
      <c r="F114" s="16">
        <v>45</v>
      </c>
      <c r="G114" s="13" t="s">
        <v>20</v>
      </c>
      <c r="H114" s="14">
        <f t="shared" si="1"/>
        <v>45</v>
      </c>
      <c r="I114" s="26">
        <v>45</v>
      </c>
      <c r="J114" s="14"/>
      <c r="K114" s="14"/>
      <c r="L114" s="12" t="s">
        <v>360</v>
      </c>
      <c r="M114" s="13" t="s">
        <v>35</v>
      </c>
    </row>
    <row r="115" s="1" customFormat="1" ht="36" spans="1:13">
      <c r="A115" s="11">
        <v>111</v>
      </c>
      <c r="B115" s="11" t="s">
        <v>16</v>
      </c>
      <c r="C115" s="11" t="s">
        <v>361</v>
      </c>
      <c r="D115" s="11" t="s">
        <v>37</v>
      </c>
      <c r="E115" s="22" t="s">
        <v>362</v>
      </c>
      <c r="F115" s="16">
        <v>20</v>
      </c>
      <c r="G115" s="13" t="s">
        <v>20</v>
      </c>
      <c r="H115" s="14">
        <f t="shared" si="1"/>
        <v>20</v>
      </c>
      <c r="I115" s="26">
        <v>19.5</v>
      </c>
      <c r="J115" s="14">
        <v>0.5</v>
      </c>
      <c r="K115" s="14"/>
      <c r="L115" s="11" t="s">
        <v>363</v>
      </c>
      <c r="M115" s="13" t="s">
        <v>35</v>
      </c>
    </row>
    <row r="116" s="1" customFormat="1" ht="36" spans="1:13">
      <c r="A116" s="11">
        <v>112</v>
      </c>
      <c r="B116" s="11" t="s">
        <v>16</v>
      </c>
      <c r="C116" s="11" t="s">
        <v>364</v>
      </c>
      <c r="D116" s="11" t="s">
        <v>37</v>
      </c>
      <c r="E116" s="22" t="s">
        <v>365</v>
      </c>
      <c r="F116" s="16">
        <v>25</v>
      </c>
      <c r="G116" s="13" t="s">
        <v>20</v>
      </c>
      <c r="H116" s="14">
        <f t="shared" si="1"/>
        <v>25</v>
      </c>
      <c r="I116" s="26">
        <v>25</v>
      </c>
      <c r="J116" s="14"/>
      <c r="K116" s="14"/>
      <c r="L116" s="11" t="s">
        <v>366</v>
      </c>
      <c r="M116" s="13" t="s">
        <v>35</v>
      </c>
    </row>
    <row r="117" s="1" customFormat="1" ht="36" spans="1:13">
      <c r="A117" s="11">
        <v>113</v>
      </c>
      <c r="B117" s="11" t="s">
        <v>16</v>
      </c>
      <c r="C117" s="11" t="s">
        <v>367</v>
      </c>
      <c r="D117" s="11" t="s">
        <v>37</v>
      </c>
      <c r="E117" s="22" t="s">
        <v>368</v>
      </c>
      <c r="F117" s="16">
        <v>48</v>
      </c>
      <c r="G117" s="13" t="s">
        <v>20</v>
      </c>
      <c r="H117" s="14">
        <f t="shared" si="1"/>
        <v>48</v>
      </c>
      <c r="I117" s="26">
        <v>48</v>
      </c>
      <c r="J117" s="14"/>
      <c r="K117" s="14"/>
      <c r="L117" s="11" t="s">
        <v>369</v>
      </c>
      <c r="M117" s="13" t="s">
        <v>35</v>
      </c>
    </row>
    <row r="118" s="1" customFormat="1" ht="36" spans="1:13">
      <c r="A118" s="11">
        <v>114</v>
      </c>
      <c r="B118" s="11" t="s">
        <v>16</v>
      </c>
      <c r="C118" s="11" t="s">
        <v>370</v>
      </c>
      <c r="D118" s="11" t="s">
        <v>37</v>
      </c>
      <c r="E118" s="22" t="s">
        <v>371</v>
      </c>
      <c r="F118" s="16">
        <v>46</v>
      </c>
      <c r="G118" s="13" t="s">
        <v>20</v>
      </c>
      <c r="H118" s="14">
        <f t="shared" si="1"/>
        <v>46</v>
      </c>
      <c r="I118" s="26">
        <v>46</v>
      </c>
      <c r="J118" s="14"/>
      <c r="K118" s="14"/>
      <c r="L118" s="11" t="s">
        <v>372</v>
      </c>
      <c r="M118" s="13" t="s">
        <v>35</v>
      </c>
    </row>
    <row r="119" s="1" customFormat="1" ht="36" spans="1:13">
      <c r="A119" s="11">
        <v>115</v>
      </c>
      <c r="B119" s="11" t="s">
        <v>16</v>
      </c>
      <c r="C119" s="11" t="s">
        <v>373</v>
      </c>
      <c r="D119" s="11" t="s">
        <v>37</v>
      </c>
      <c r="E119" s="22" t="s">
        <v>374</v>
      </c>
      <c r="F119" s="16">
        <v>42</v>
      </c>
      <c r="G119" s="13" t="s">
        <v>20</v>
      </c>
      <c r="H119" s="14">
        <f t="shared" si="1"/>
        <v>42</v>
      </c>
      <c r="I119" s="26">
        <v>42</v>
      </c>
      <c r="J119" s="14"/>
      <c r="K119" s="14"/>
      <c r="L119" s="11" t="s">
        <v>375</v>
      </c>
      <c r="M119" s="13" t="s">
        <v>35</v>
      </c>
    </row>
    <row r="120" s="1" customFormat="1" ht="36" spans="1:13">
      <c r="A120" s="11">
        <v>116</v>
      </c>
      <c r="B120" s="11" t="s">
        <v>16</v>
      </c>
      <c r="C120" s="11" t="s">
        <v>376</v>
      </c>
      <c r="D120" s="11" t="s">
        <v>37</v>
      </c>
      <c r="E120" s="22" t="s">
        <v>377</v>
      </c>
      <c r="F120" s="16">
        <v>21</v>
      </c>
      <c r="G120" s="13" t="s">
        <v>20</v>
      </c>
      <c r="H120" s="14">
        <f t="shared" si="1"/>
        <v>21</v>
      </c>
      <c r="I120" s="26">
        <v>21</v>
      </c>
      <c r="J120" s="14"/>
      <c r="K120" s="14"/>
      <c r="L120" s="11" t="s">
        <v>378</v>
      </c>
      <c r="M120" s="13" t="s">
        <v>35</v>
      </c>
    </row>
    <row r="121" s="1" customFormat="1" ht="36" spans="1:13">
      <c r="A121" s="11">
        <v>117</v>
      </c>
      <c r="B121" s="11" t="s">
        <v>16</v>
      </c>
      <c r="C121" s="11" t="s">
        <v>379</v>
      </c>
      <c r="D121" s="11" t="s">
        <v>37</v>
      </c>
      <c r="E121" s="22" t="s">
        <v>380</v>
      </c>
      <c r="F121" s="16">
        <v>38</v>
      </c>
      <c r="G121" s="13" t="s">
        <v>20</v>
      </c>
      <c r="H121" s="14">
        <f t="shared" si="1"/>
        <v>38</v>
      </c>
      <c r="I121" s="26">
        <v>38</v>
      </c>
      <c r="J121" s="14"/>
      <c r="K121" s="14"/>
      <c r="L121" s="11" t="s">
        <v>381</v>
      </c>
      <c r="M121" s="13" t="s">
        <v>35</v>
      </c>
    </row>
    <row r="122" s="1" customFormat="1" ht="36" spans="1:13">
      <c r="A122" s="11">
        <v>118</v>
      </c>
      <c r="B122" s="11" t="s">
        <v>16</v>
      </c>
      <c r="C122" s="11" t="s">
        <v>382</v>
      </c>
      <c r="D122" s="11" t="s">
        <v>37</v>
      </c>
      <c r="E122" s="22" t="s">
        <v>371</v>
      </c>
      <c r="F122" s="16">
        <v>35</v>
      </c>
      <c r="G122" s="13" t="s">
        <v>20</v>
      </c>
      <c r="H122" s="14">
        <f t="shared" si="1"/>
        <v>35</v>
      </c>
      <c r="I122" s="26">
        <v>35</v>
      </c>
      <c r="J122" s="14"/>
      <c r="K122" s="14"/>
      <c r="L122" s="11" t="s">
        <v>383</v>
      </c>
      <c r="M122" s="13" t="s">
        <v>35</v>
      </c>
    </row>
    <row r="123" s="1" customFormat="1" ht="24" spans="1:13">
      <c r="A123" s="11">
        <v>119</v>
      </c>
      <c r="B123" s="11" t="s">
        <v>16</v>
      </c>
      <c r="C123" s="29" t="s">
        <v>384</v>
      </c>
      <c r="D123" s="11" t="s">
        <v>37</v>
      </c>
      <c r="E123" s="22" t="s">
        <v>182</v>
      </c>
      <c r="F123" s="16">
        <v>48</v>
      </c>
      <c r="G123" s="13" t="s">
        <v>20</v>
      </c>
      <c r="H123" s="14">
        <f t="shared" si="1"/>
        <v>48</v>
      </c>
      <c r="I123" s="26">
        <v>27.5</v>
      </c>
      <c r="J123" s="14">
        <v>20.5</v>
      </c>
      <c r="K123" s="14"/>
      <c r="L123" s="11" t="s">
        <v>385</v>
      </c>
      <c r="M123" s="13" t="s">
        <v>35</v>
      </c>
    </row>
    <row r="124" s="1" customFormat="1" ht="96" spans="1:13">
      <c r="A124" s="11">
        <v>120</v>
      </c>
      <c r="B124" s="11" t="s">
        <v>16</v>
      </c>
      <c r="C124" s="15" t="s">
        <v>386</v>
      </c>
      <c r="D124" s="16" t="s">
        <v>32</v>
      </c>
      <c r="E124" s="30" t="s">
        <v>387</v>
      </c>
      <c r="F124" s="16">
        <f>1784</f>
        <v>1784</v>
      </c>
      <c r="G124" s="13" t="s">
        <v>20</v>
      </c>
      <c r="H124" s="14">
        <f t="shared" si="1"/>
        <v>1784</v>
      </c>
      <c r="I124" s="26">
        <v>100.15</v>
      </c>
      <c r="J124" s="14">
        <v>1683.85</v>
      </c>
      <c r="K124" s="14"/>
      <c r="L124" s="15" t="s">
        <v>388</v>
      </c>
      <c r="M124" s="13" t="s">
        <v>35</v>
      </c>
    </row>
    <row r="125" s="1" customFormat="1" ht="48" spans="1:13">
      <c r="A125" s="11">
        <v>121</v>
      </c>
      <c r="B125" s="11" t="s">
        <v>16</v>
      </c>
      <c r="C125" s="15" t="s">
        <v>389</v>
      </c>
      <c r="D125" s="16" t="s">
        <v>32</v>
      </c>
      <c r="E125" s="30" t="s">
        <v>390</v>
      </c>
      <c r="F125" s="16">
        <v>802.85</v>
      </c>
      <c r="G125" s="13" t="s">
        <v>20</v>
      </c>
      <c r="H125" s="14">
        <f t="shared" si="1"/>
        <v>802.85</v>
      </c>
      <c r="I125" s="26">
        <v>756.35</v>
      </c>
      <c r="J125" s="14">
        <v>46.5</v>
      </c>
      <c r="K125" s="14"/>
      <c r="L125" s="15" t="s">
        <v>388</v>
      </c>
      <c r="M125" s="13" t="s">
        <v>35</v>
      </c>
    </row>
    <row r="126" s="1" customFormat="1" ht="24" spans="1:13">
      <c r="A126" s="11">
        <v>122</v>
      </c>
      <c r="B126" s="11" t="s">
        <v>16</v>
      </c>
      <c r="C126" s="15" t="s">
        <v>391</v>
      </c>
      <c r="D126" s="16" t="s">
        <v>32</v>
      </c>
      <c r="E126" s="15" t="s">
        <v>392</v>
      </c>
      <c r="F126" s="16">
        <v>5.11</v>
      </c>
      <c r="G126" s="13" t="s">
        <v>20</v>
      </c>
      <c r="H126" s="14">
        <f t="shared" si="1"/>
        <v>5.11</v>
      </c>
      <c r="I126" s="26"/>
      <c r="J126" s="14">
        <v>5.11</v>
      </c>
      <c r="K126" s="14"/>
      <c r="L126" s="15" t="s">
        <v>393</v>
      </c>
      <c r="M126" s="13" t="s">
        <v>35</v>
      </c>
    </row>
    <row r="127" s="1" customFormat="1" ht="24" spans="1:13">
      <c r="A127" s="11">
        <v>123</v>
      </c>
      <c r="B127" s="11" t="s">
        <v>16</v>
      </c>
      <c r="C127" s="15" t="s">
        <v>394</v>
      </c>
      <c r="D127" s="16" t="s">
        <v>32</v>
      </c>
      <c r="E127" s="15" t="s">
        <v>395</v>
      </c>
      <c r="F127" s="16">
        <v>36</v>
      </c>
      <c r="G127" s="13" t="s">
        <v>20</v>
      </c>
      <c r="H127" s="14">
        <f t="shared" si="1"/>
        <v>36</v>
      </c>
      <c r="I127" s="26"/>
      <c r="J127" s="14">
        <v>36</v>
      </c>
      <c r="K127" s="14"/>
      <c r="L127" s="15" t="s">
        <v>396</v>
      </c>
      <c r="M127" s="13" t="s">
        <v>35</v>
      </c>
    </row>
    <row r="128" s="1" customFormat="1" ht="24" spans="1:13">
      <c r="A128" s="11">
        <v>124</v>
      </c>
      <c r="B128" s="11" t="s">
        <v>16</v>
      </c>
      <c r="C128" s="15" t="s">
        <v>397</v>
      </c>
      <c r="D128" s="16" t="s">
        <v>32</v>
      </c>
      <c r="E128" s="15" t="s">
        <v>398</v>
      </c>
      <c r="F128" s="16">
        <v>6.24</v>
      </c>
      <c r="G128" s="13" t="s">
        <v>20</v>
      </c>
      <c r="H128" s="14">
        <f t="shared" si="1"/>
        <v>6.24</v>
      </c>
      <c r="I128" s="26"/>
      <c r="J128" s="14">
        <v>6.24</v>
      </c>
      <c r="K128" s="14"/>
      <c r="L128" s="15" t="s">
        <v>399</v>
      </c>
      <c r="M128" s="13" t="s">
        <v>35</v>
      </c>
    </row>
    <row r="129" s="1" customFormat="1" ht="24" spans="1:13">
      <c r="A129" s="11">
        <v>125</v>
      </c>
      <c r="B129" s="11" t="s">
        <v>16</v>
      </c>
      <c r="C129" s="15" t="s">
        <v>400</v>
      </c>
      <c r="D129" s="16" t="s">
        <v>32</v>
      </c>
      <c r="E129" s="15" t="s">
        <v>401</v>
      </c>
      <c r="F129" s="16">
        <v>3.75</v>
      </c>
      <c r="G129" s="13" t="s">
        <v>20</v>
      </c>
      <c r="H129" s="14">
        <f t="shared" si="1"/>
        <v>3.75</v>
      </c>
      <c r="I129" s="26"/>
      <c r="J129" s="14">
        <v>3.75</v>
      </c>
      <c r="K129" s="14"/>
      <c r="L129" s="15" t="s">
        <v>402</v>
      </c>
      <c r="M129" s="13" t="s">
        <v>35</v>
      </c>
    </row>
    <row r="130" s="1" customFormat="1" ht="36" spans="1:13">
      <c r="A130" s="11">
        <v>126</v>
      </c>
      <c r="B130" s="11" t="s">
        <v>16</v>
      </c>
      <c r="C130" s="15" t="s">
        <v>400</v>
      </c>
      <c r="D130" s="16" t="s">
        <v>32</v>
      </c>
      <c r="E130" s="15" t="s">
        <v>401</v>
      </c>
      <c r="F130" s="16">
        <v>18.07</v>
      </c>
      <c r="G130" s="13" t="s">
        <v>20</v>
      </c>
      <c r="H130" s="14">
        <f t="shared" si="1"/>
        <v>18.07</v>
      </c>
      <c r="I130" s="26"/>
      <c r="J130" s="14">
        <v>18.07</v>
      </c>
      <c r="K130" s="14"/>
      <c r="L130" s="15" t="s">
        <v>403</v>
      </c>
      <c r="M130" s="13" t="s">
        <v>35</v>
      </c>
    </row>
    <row r="131" s="1" customFormat="1" ht="36" spans="1:13">
      <c r="A131" s="11">
        <v>127</v>
      </c>
      <c r="B131" s="11" t="s">
        <v>16</v>
      </c>
      <c r="C131" s="15" t="s">
        <v>404</v>
      </c>
      <c r="D131" s="16" t="s">
        <v>32</v>
      </c>
      <c r="E131" s="15" t="s">
        <v>405</v>
      </c>
      <c r="F131" s="16">
        <v>10.33</v>
      </c>
      <c r="G131" s="13" t="s">
        <v>20</v>
      </c>
      <c r="H131" s="14">
        <f t="shared" si="1"/>
        <v>10.33</v>
      </c>
      <c r="I131" s="26"/>
      <c r="J131" s="14">
        <v>10.33</v>
      </c>
      <c r="K131" s="14"/>
      <c r="L131" s="15" t="s">
        <v>406</v>
      </c>
      <c r="M131" s="13" t="s">
        <v>35</v>
      </c>
    </row>
    <row r="132" s="1" customFormat="1" ht="36" spans="1:13">
      <c r="A132" s="11">
        <v>128</v>
      </c>
      <c r="B132" s="11" t="s">
        <v>16</v>
      </c>
      <c r="C132" s="15" t="s">
        <v>407</v>
      </c>
      <c r="D132" s="16" t="s">
        <v>32</v>
      </c>
      <c r="E132" s="15" t="s">
        <v>408</v>
      </c>
      <c r="F132" s="16">
        <v>15.45</v>
      </c>
      <c r="G132" s="13" t="s">
        <v>20</v>
      </c>
      <c r="H132" s="14">
        <f t="shared" si="1"/>
        <v>15.45</v>
      </c>
      <c r="I132" s="26"/>
      <c r="J132" s="14">
        <v>15.45</v>
      </c>
      <c r="K132" s="14"/>
      <c r="L132" s="15" t="s">
        <v>409</v>
      </c>
      <c r="M132" s="13" t="s">
        <v>35</v>
      </c>
    </row>
    <row r="133" s="1" customFormat="1" ht="24" spans="1:13">
      <c r="A133" s="11">
        <v>129</v>
      </c>
      <c r="B133" s="11" t="s">
        <v>16</v>
      </c>
      <c r="C133" s="15" t="s">
        <v>410</v>
      </c>
      <c r="D133" s="16" t="s">
        <v>32</v>
      </c>
      <c r="E133" s="15" t="s">
        <v>411</v>
      </c>
      <c r="F133" s="16">
        <v>7.94</v>
      </c>
      <c r="G133" s="13" t="s">
        <v>20</v>
      </c>
      <c r="H133" s="14">
        <f t="shared" si="1"/>
        <v>7.94</v>
      </c>
      <c r="I133" s="26"/>
      <c r="J133" s="14">
        <v>7.94</v>
      </c>
      <c r="K133" s="14"/>
      <c r="L133" s="15" t="s">
        <v>412</v>
      </c>
      <c r="M133" s="13" t="s">
        <v>35</v>
      </c>
    </row>
    <row r="134" s="1" customFormat="1" ht="24" spans="1:13">
      <c r="A134" s="11">
        <v>130</v>
      </c>
      <c r="B134" s="11" t="s">
        <v>16</v>
      </c>
      <c r="C134" s="15" t="s">
        <v>413</v>
      </c>
      <c r="D134" s="16" t="s">
        <v>32</v>
      </c>
      <c r="E134" s="15" t="s">
        <v>414</v>
      </c>
      <c r="F134" s="16">
        <v>0.78</v>
      </c>
      <c r="G134" s="13" t="s">
        <v>20</v>
      </c>
      <c r="H134" s="14">
        <f t="shared" ref="H134:H197" si="2">I134+J134</f>
        <v>0.78</v>
      </c>
      <c r="I134" s="26"/>
      <c r="J134" s="14">
        <v>0.78</v>
      </c>
      <c r="K134" s="14"/>
      <c r="L134" s="15" t="s">
        <v>415</v>
      </c>
      <c r="M134" s="13" t="s">
        <v>35</v>
      </c>
    </row>
    <row r="135" s="1" customFormat="1" ht="24" spans="1:13">
      <c r="A135" s="11">
        <v>131</v>
      </c>
      <c r="B135" s="11" t="s">
        <v>16</v>
      </c>
      <c r="C135" s="15" t="s">
        <v>416</v>
      </c>
      <c r="D135" s="16" t="s">
        <v>32</v>
      </c>
      <c r="E135" s="15" t="s">
        <v>417</v>
      </c>
      <c r="F135" s="16">
        <v>1.35</v>
      </c>
      <c r="G135" s="13" t="s">
        <v>20</v>
      </c>
      <c r="H135" s="14">
        <f t="shared" si="2"/>
        <v>1.35</v>
      </c>
      <c r="I135" s="26"/>
      <c r="J135" s="14">
        <v>1.35</v>
      </c>
      <c r="K135" s="14"/>
      <c r="L135" s="15" t="s">
        <v>418</v>
      </c>
      <c r="M135" s="13" t="s">
        <v>35</v>
      </c>
    </row>
    <row r="136" s="1" customFormat="1" ht="24" spans="1:13">
      <c r="A136" s="11">
        <v>132</v>
      </c>
      <c r="B136" s="11" t="s">
        <v>16</v>
      </c>
      <c r="C136" s="15" t="s">
        <v>419</v>
      </c>
      <c r="D136" s="16" t="s">
        <v>32</v>
      </c>
      <c r="E136" s="15" t="s">
        <v>420</v>
      </c>
      <c r="F136" s="16">
        <v>15.97</v>
      </c>
      <c r="G136" s="13" t="s">
        <v>20</v>
      </c>
      <c r="H136" s="14">
        <f t="shared" si="2"/>
        <v>15.97</v>
      </c>
      <c r="I136" s="26"/>
      <c r="J136" s="14">
        <v>15.97</v>
      </c>
      <c r="K136" s="14"/>
      <c r="L136" s="15" t="s">
        <v>421</v>
      </c>
      <c r="M136" s="13" t="s">
        <v>35</v>
      </c>
    </row>
    <row r="137" s="1" customFormat="1" ht="24" spans="1:13">
      <c r="A137" s="11">
        <v>133</v>
      </c>
      <c r="B137" s="11" t="s">
        <v>16</v>
      </c>
      <c r="C137" s="15" t="s">
        <v>422</v>
      </c>
      <c r="D137" s="16" t="s">
        <v>32</v>
      </c>
      <c r="E137" s="15" t="s">
        <v>423</v>
      </c>
      <c r="F137" s="16">
        <v>10.41</v>
      </c>
      <c r="G137" s="13" t="s">
        <v>20</v>
      </c>
      <c r="H137" s="14">
        <f t="shared" si="2"/>
        <v>10.41</v>
      </c>
      <c r="I137" s="26"/>
      <c r="J137" s="14">
        <v>10.41</v>
      </c>
      <c r="K137" s="14"/>
      <c r="L137" s="15" t="s">
        <v>424</v>
      </c>
      <c r="M137" s="13" t="s">
        <v>35</v>
      </c>
    </row>
    <row r="138" s="1" customFormat="1" ht="24" spans="1:13">
      <c r="A138" s="11">
        <v>134</v>
      </c>
      <c r="B138" s="11" t="s">
        <v>16</v>
      </c>
      <c r="C138" s="15" t="s">
        <v>425</v>
      </c>
      <c r="D138" s="16" t="s">
        <v>32</v>
      </c>
      <c r="E138" s="15" t="s">
        <v>426</v>
      </c>
      <c r="F138" s="16">
        <v>33.02</v>
      </c>
      <c r="G138" s="13" t="s">
        <v>20</v>
      </c>
      <c r="H138" s="14">
        <f t="shared" si="2"/>
        <v>33.02</v>
      </c>
      <c r="I138" s="26"/>
      <c r="J138" s="14">
        <v>33.02</v>
      </c>
      <c r="K138" s="14"/>
      <c r="L138" s="15" t="s">
        <v>427</v>
      </c>
      <c r="M138" s="13" t="s">
        <v>35</v>
      </c>
    </row>
    <row r="139" s="1" customFormat="1" ht="24" spans="1:13">
      <c r="A139" s="11">
        <v>135</v>
      </c>
      <c r="B139" s="11" t="s">
        <v>16</v>
      </c>
      <c r="C139" s="15" t="s">
        <v>428</v>
      </c>
      <c r="D139" s="16" t="s">
        <v>32</v>
      </c>
      <c r="E139" s="15" t="s">
        <v>429</v>
      </c>
      <c r="F139" s="16">
        <v>9.59</v>
      </c>
      <c r="G139" s="13" t="s">
        <v>20</v>
      </c>
      <c r="H139" s="14">
        <f t="shared" si="2"/>
        <v>9.59</v>
      </c>
      <c r="I139" s="26"/>
      <c r="J139" s="14">
        <v>9.59</v>
      </c>
      <c r="K139" s="14"/>
      <c r="L139" s="15" t="s">
        <v>430</v>
      </c>
      <c r="M139" s="13" t="s">
        <v>35</v>
      </c>
    </row>
    <row r="140" s="1" customFormat="1" ht="24" spans="1:13">
      <c r="A140" s="11">
        <v>136</v>
      </c>
      <c r="B140" s="11" t="s">
        <v>16</v>
      </c>
      <c r="C140" s="15" t="s">
        <v>431</v>
      </c>
      <c r="D140" s="16" t="s">
        <v>32</v>
      </c>
      <c r="E140" s="15" t="s">
        <v>432</v>
      </c>
      <c r="F140" s="16">
        <v>23.14</v>
      </c>
      <c r="G140" s="13" t="s">
        <v>20</v>
      </c>
      <c r="H140" s="14">
        <f t="shared" si="2"/>
        <v>23.14</v>
      </c>
      <c r="I140" s="26"/>
      <c r="J140" s="14">
        <v>23.14</v>
      </c>
      <c r="K140" s="14"/>
      <c r="L140" s="15" t="s">
        <v>433</v>
      </c>
      <c r="M140" s="13" t="s">
        <v>35</v>
      </c>
    </row>
    <row r="141" s="1" customFormat="1" ht="24" spans="1:13">
      <c r="A141" s="11">
        <v>137</v>
      </c>
      <c r="B141" s="11" t="s">
        <v>16</v>
      </c>
      <c r="C141" s="15" t="s">
        <v>434</v>
      </c>
      <c r="D141" s="24" t="s">
        <v>435</v>
      </c>
      <c r="E141" s="22" t="s">
        <v>436</v>
      </c>
      <c r="F141" s="16">
        <v>4.26</v>
      </c>
      <c r="G141" s="13" t="s">
        <v>20</v>
      </c>
      <c r="H141" s="14">
        <f t="shared" si="2"/>
        <v>4.26</v>
      </c>
      <c r="I141" s="26"/>
      <c r="J141" s="14">
        <v>4.26</v>
      </c>
      <c r="K141" s="14"/>
      <c r="L141" s="12" t="s">
        <v>437</v>
      </c>
      <c r="M141" s="13" t="s">
        <v>184</v>
      </c>
    </row>
    <row r="142" s="1" customFormat="1" ht="24" spans="1:13">
      <c r="A142" s="11">
        <v>138</v>
      </c>
      <c r="B142" s="11" t="s">
        <v>16</v>
      </c>
      <c r="C142" s="15" t="s">
        <v>438</v>
      </c>
      <c r="D142" s="24" t="s">
        <v>435</v>
      </c>
      <c r="E142" s="22" t="s">
        <v>228</v>
      </c>
      <c r="F142" s="16">
        <v>11</v>
      </c>
      <c r="G142" s="13" t="s">
        <v>20</v>
      </c>
      <c r="H142" s="14">
        <f t="shared" si="2"/>
        <v>11</v>
      </c>
      <c r="I142" s="26"/>
      <c r="J142" s="14">
        <v>11</v>
      </c>
      <c r="K142" s="14"/>
      <c r="L142" s="12" t="s">
        <v>439</v>
      </c>
      <c r="M142" s="13" t="s">
        <v>184</v>
      </c>
    </row>
    <row r="143" s="1" customFormat="1" ht="24" spans="1:13">
      <c r="A143" s="11">
        <v>139</v>
      </c>
      <c r="B143" s="11" t="s">
        <v>16</v>
      </c>
      <c r="C143" s="15" t="s">
        <v>440</v>
      </c>
      <c r="D143" s="24" t="s">
        <v>435</v>
      </c>
      <c r="E143" s="22" t="s">
        <v>441</v>
      </c>
      <c r="F143" s="16">
        <v>4.5</v>
      </c>
      <c r="G143" s="13" t="s">
        <v>20</v>
      </c>
      <c r="H143" s="14">
        <f t="shared" si="2"/>
        <v>4.5</v>
      </c>
      <c r="I143" s="26"/>
      <c r="J143" s="14">
        <v>4.5</v>
      </c>
      <c r="K143" s="14"/>
      <c r="L143" s="12" t="s">
        <v>442</v>
      </c>
      <c r="M143" s="13" t="s">
        <v>184</v>
      </c>
    </row>
    <row r="144" s="1" customFormat="1" ht="24" spans="1:13">
      <c r="A144" s="11">
        <v>140</v>
      </c>
      <c r="B144" s="11" t="s">
        <v>16</v>
      </c>
      <c r="C144" s="15" t="s">
        <v>443</v>
      </c>
      <c r="D144" s="24" t="s">
        <v>435</v>
      </c>
      <c r="E144" s="22" t="s">
        <v>444</v>
      </c>
      <c r="F144" s="16">
        <v>1</v>
      </c>
      <c r="G144" s="13" t="s">
        <v>20</v>
      </c>
      <c r="H144" s="14">
        <f t="shared" si="2"/>
        <v>1</v>
      </c>
      <c r="I144" s="26"/>
      <c r="J144" s="14">
        <v>1</v>
      </c>
      <c r="K144" s="14"/>
      <c r="L144" s="15" t="s">
        <v>445</v>
      </c>
      <c r="M144" s="13" t="s">
        <v>184</v>
      </c>
    </row>
    <row r="145" s="1" customFormat="1" ht="24" spans="1:13">
      <c r="A145" s="11">
        <v>141</v>
      </c>
      <c r="B145" s="11" t="s">
        <v>16</v>
      </c>
      <c r="C145" s="15" t="s">
        <v>446</v>
      </c>
      <c r="D145" s="24" t="s">
        <v>435</v>
      </c>
      <c r="E145" s="22" t="s">
        <v>447</v>
      </c>
      <c r="F145" s="16">
        <v>2.6</v>
      </c>
      <c r="G145" s="13" t="s">
        <v>20</v>
      </c>
      <c r="H145" s="14">
        <f t="shared" si="2"/>
        <v>2.6</v>
      </c>
      <c r="I145" s="26"/>
      <c r="J145" s="14">
        <v>2.6</v>
      </c>
      <c r="K145" s="14"/>
      <c r="L145" s="15" t="s">
        <v>448</v>
      </c>
      <c r="M145" s="13" t="s">
        <v>184</v>
      </c>
    </row>
    <row r="146" s="1" customFormat="1" ht="24" spans="1:13">
      <c r="A146" s="11">
        <v>142</v>
      </c>
      <c r="B146" s="11" t="s">
        <v>16</v>
      </c>
      <c r="C146" s="15" t="s">
        <v>449</v>
      </c>
      <c r="D146" s="24" t="s">
        <v>435</v>
      </c>
      <c r="E146" s="22" t="s">
        <v>450</v>
      </c>
      <c r="F146" s="16">
        <v>0.5</v>
      </c>
      <c r="G146" s="13" t="s">
        <v>20</v>
      </c>
      <c r="H146" s="14">
        <f t="shared" si="2"/>
        <v>0.5</v>
      </c>
      <c r="I146" s="26"/>
      <c r="J146" s="14">
        <v>0.5</v>
      </c>
      <c r="K146" s="14"/>
      <c r="L146" s="15" t="s">
        <v>451</v>
      </c>
      <c r="M146" s="13" t="s">
        <v>184</v>
      </c>
    </row>
    <row r="147" s="1" customFormat="1" ht="24" spans="1:13">
      <c r="A147" s="11">
        <v>143</v>
      </c>
      <c r="B147" s="11" t="s">
        <v>16</v>
      </c>
      <c r="C147" s="15" t="s">
        <v>452</v>
      </c>
      <c r="D147" s="24" t="s">
        <v>435</v>
      </c>
      <c r="E147" s="22" t="s">
        <v>453</v>
      </c>
      <c r="F147" s="16">
        <v>4.5</v>
      </c>
      <c r="G147" s="13" t="s">
        <v>20</v>
      </c>
      <c r="H147" s="14">
        <f t="shared" si="2"/>
        <v>4.5</v>
      </c>
      <c r="I147" s="26"/>
      <c r="J147" s="14">
        <v>4.5</v>
      </c>
      <c r="K147" s="14"/>
      <c r="L147" s="15" t="s">
        <v>454</v>
      </c>
      <c r="M147" s="13" t="s">
        <v>184</v>
      </c>
    </row>
    <row r="148" s="1" customFormat="1" ht="24" spans="1:13">
      <c r="A148" s="11">
        <v>144</v>
      </c>
      <c r="B148" s="11" t="s">
        <v>16</v>
      </c>
      <c r="C148" s="15" t="s">
        <v>455</v>
      </c>
      <c r="D148" s="24" t="s">
        <v>435</v>
      </c>
      <c r="E148" s="22" t="s">
        <v>456</v>
      </c>
      <c r="F148" s="16">
        <v>0.8</v>
      </c>
      <c r="G148" s="13" t="s">
        <v>20</v>
      </c>
      <c r="H148" s="14">
        <f t="shared" si="2"/>
        <v>0.8</v>
      </c>
      <c r="I148" s="26"/>
      <c r="J148" s="14">
        <v>0.8</v>
      </c>
      <c r="K148" s="14"/>
      <c r="L148" s="15" t="s">
        <v>457</v>
      </c>
      <c r="M148" s="13" t="s">
        <v>184</v>
      </c>
    </row>
    <row r="149" s="1" customFormat="1" ht="24" spans="1:13">
      <c r="A149" s="11">
        <v>145</v>
      </c>
      <c r="B149" s="11" t="s">
        <v>16</v>
      </c>
      <c r="C149" s="15" t="s">
        <v>458</v>
      </c>
      <c r="D149" s="24" t="s">
        <v>435</v>
      </c>
      <c r="E149" s="22" t="s">
        <v>459</v>
      </c>
      <c r="F149" s="16">
        <v>1.6</v>
      </c>
      <c r="G149" s="13" t="s">
        <v>20</v>
      </c>
      <c r="H149" s="14">
        <f t="shared" si="2"/>
        <v>1.6</v>
      </c>
      <c r="I149" s="26"/>
      <c r="J149" s="14">
        <v>1.6</v>
      </c>
      <c r="K149" s="14"/>
      <c r="L149" s="15" t="s">
        <v>460</v>
      </c>
      <c r="M149" s="13" t="s">
        <v>184</v>
      </c>
    </row>
    <row r="150" s="1" customFormat="1" ht="24" spans="1:13">
      <c r="A150" s="11">
        <v>146</v>
      </c>
      <c r="B150" s="11" t="s">
        <v>16</v>
      </c>
      <c r="C150" s="15" t="s">
        <v>461</v>
      </c>
      <c r="D150" s="24" t="s">
        <v>435</v>
      </c>
      <c r="E150" s="22" t="s">
        <v>462</v>
      </c>
      <c r="F150" s="16">
        <v>2</v>
      </c>
      <c r="G150" s="13" t="s">
        <v>20</v>
      </c>
      <c r="H150" s="14">
        <f t="shared" si="2"/>
        <v>2</v>
      </c>
      <c r="I150" s="26"/>
      <c r="J150" s="14">
        <v>2</v>
      </c>
      <c r="K150" s="14"/>
      <c r="L150" s="15" t="s">
        <v>463</v>
      </c>
      <c r="M150" s="13" t="s">
        <v>184</v>
      </c>
    </row>
    <row r="151" s="1" customFormat="1" ht="24" spans="1:13">
      <c r="A151" s="11">
        <v>147</v>
      </c>
      <c r="B151" s="11" t="s">
        <v>16</v>
      </c>
      <c r="C151" s="15" t="s">
        <v>464</v>
      </c>
      <c r="D151" s="24" t="s">
        <v>435</v>
      </c>
      <c r="E151" s="22" t="s">
        <v>465</v>
      </c>
      <c r="F151" s="16">
        <v>1.2</v>
      </c>
      <c r="G151" s="13" t="s">
        <v>20</v>
      </c>
      <c r="H151" s="14">
        <f t="shared" si="2"/>
        <v>1.2</v>
      </c>
      <c r="I151" s="26"/>
      <c r="J151" s="14">
        <v>1.2</v>
      </c>
      <c r="K151" s="14"/>
      <c r="L151" s="15" t="s">
        <v>466</v>
      </c>
      <c r="M151" s="13" t="s">
        <v>184</v>
      </c>
    </row>
    <row r="152" s="1" customFormat="1" ht="24" spans="1:13">
      <c r="A152" s="11">
        <v>148</v>
      </c>
      <c r="B152" s="11" t="s">
        <v>16</v>
      </c>
      <c r="C152" s="15" t="s">
        <v>467</v>
      </c>
      <c r="D152" s="24" t="s">
        <v>435</v>
      </c>
      <c r="E152" s="22" t="s">
        <v>468</v>
      </c>
      <c r="F152" s="16">
        <v>2.7</v>
      </c>
      <c r="G152" s="13" t="s">
        <v>20</v>
      </c>
      <c r="H152" s="14">
        <f t="shared" si="2"/>
        <v>2.7</v>
      </c>
      <c r="I152" s="26"/>
      <c r="J152" s="14">
        <v>2.7</v>
      </c>
      <c r="K152" s="14"/>
      <c r="L152" s="15" t="s">
        <v>469</v>
      </c>
      <c r="M152" s="13" t="s">
        <v>184</v>
      </c>
    </row>
    <row r="153" s="1" customFormat="1" ht="24" spans="1:13">
      <c r="A153" s="11">
        <v>149</v>
      </c>
      <c r="B153" s="11" t="s">
        <v>16</v>
      </c>
      <c r="C153" s="15" t="s">
        <v>470</v>
      </c>
      <c r="D153" s="24" t="s">
        <v>435</v>
      </c>
      <c r="E153" s="22" t="s">
        <v>471</v>
      </c>
      <c r="F153" s="16">
        <v>2</v>
      </c>
      <c r="G153" s="13" t="s">
        <v>20</v>
      </c>
      <c r="H153" s="14">
        <f t="shared" si="2"/>
        <v>2</v>
      </c>
      <c r="I153" s="26"/>
      <c r="J153" s="14">
        <v>2</v>
      </c>
      <c r="K153" s="14"/>
      <c r="L153" s="15" t="s">
        <v>472</v>
      </c>
      <c r="M153" s="13" t="s">
        <v>184</v>
      </c>
    </row>
    <row r="154" s="1" customFormat="1" ht="24" spans="1:13">
      <c r="A154" s="11">
        <v>150</v>
      </c>
      <c r="B154" s="11" t="s">
        <v>16</v>
      </c>
      <c r="C154" s="15" t="s">
        <v>473</v>
      </c>
      <c r="D154" s="24" t="s">
        <v>435</v>
      </c>
      <c r="E154" s="22" t="s">
        <v>474</v>
      </c>
      <c r="F154" s="16">
        <v>34</v>
      </c>
      <c r="G154" s="13" t="s">
        <v>20</v>
      </c>
      <c r="H154" s="14">
        <f t="shared" si="2"/>
        <v>34</v>
      </c>
      <c r="I154" s="26"/>
      <c r="J154" s="14">
        <v>34</v>
      </c>
      <c r="K154" s="14"/>
      <c r="L154" s="15" t="s">
        <v>475</v>
      </c>
      <c r="M154" s="13" t="s">
        <v>184</v>
      </c>
    </row>
    <row r="155" s="1" customFormat="1" ht="24" spans="1:13">
      <c r="A155" s="11">
        <v>151</v>
      </c>
      <c r="B155" s="11" t="s">
        <v>16</v>
      </c>
      <c r="C155" s="15" t="s">
        <v>476</v>
      </c>
      <c r="D155" s="24" t="s">
        <v>435</v>
      </c>
      <c r="E155" s="22" t="s">
        <v>477</v>
      </c>
      <c r="F155" s="16">
        <v>3</v>
      </c>
      <c r="G155" s="13" t="s">
        <v>20</v>
      </c>
      <c r="H155" s="14">
        <f t="shared" si="2"/>
        <v>3</v>
      </c>
      <c r="I155" s="26"/>
      <c r="J155" s="14">
        <v>3</v>
      </c>
      <c r="K155" s="14"/>
      <c r="L155" s="15" t="s">
        <v>478</v>
      </c>
      <c r="M155" s="13" t="s">
        <v>184</v>
      </c>
    </row>
    <row r="156" s="1" customFormat="1" ht="36" spans="1:13">
      <c r="A156" s="11">
        <v>152</v>
      </c>
      <c r="B156" s="11" t="s">
        <v>16</v>
      </c>
      <c r="C156" s="15" t="s">
        <v>479</v>
      </c>
      <c r="D156" s="24" t="s">
        <v>435</v>
      </c>
      <c r="E156" s="22" t="s">
        <v>480</v>
      </c>
      <c r="F156" s="16">
        <v>8</v>
      </c>
      <c r="G156" s="13" t="s">
        <v>20</v>
      </c>
      <c r="H156" s="14">
        <f t="shared" si="2"/>
        <v>8</v>
      </c>
      <c r="I156" s="26"/>
      <c r="J156" s="14">
        <v>8</v>
      </c>
      <c r="K156" s="14"/>
      <c r="L156" s="15" t="s">
        <v>481</v>
      </c>
      <c r="M156" s="13" t="s">
        <v>184</v>
      </c>
    </row>
    <row r="157" s="1" customFormat="1" ht="24" spans="1:13">
      <c r="A157" s="11">
        <v>153</v>
      </c>
      <c r="B157" s="11" t="s">
        <v>16</v>
      </c>
      <c r="C157" s="15" t="s">
        <v>482</v>
      </c>
      <c r="D157" s="24" t="s">
        <v>435</v>
      </c>
      <c r="E157" s="22" t="s">
        <v>483</v>
      </c>
      <c r="F157" s="16">
        <v>3</v>
      </c>
      <c r="G157" s="13" t="s">
        <v>20</v>
      </c>
      <c r="H157" s="14">
        <f t="shared" si="2"/>
        <v>3</v>
      </c>
      <c r="I157" s="26"/>
      <c r="J157" s="14">
        <v>3</v>
      </c>
      <c r="K157" s="14"/>
      <c r="L157" s="15" t="s">
        <v>484</v>
      </c>
      <c r="M157" s="13" t="s">
        <v>184</v>
      </c>
    </row>
    <row r="158" s="1" customFormat="1" ht="24" spans="1:13">
      <c r="A158" s="11">
        <v>154</v>
      </c>
      <c r="B158" s="11" t="s">
        <v>16</v>
      </c>
      <c r="C158" s="15" t="s">
        <v>485</v>
      </c>
      <c r="D158" s="24" t="s">
        <v>435</v>
      </c>
      <c r="E158" s="22" t="s">
        <v>486</v>
      </c>
      <c r="F158" s="16">
        <v>3</v>
      </c>
      <c r="G158" s="13" t="s">
        <v>20</v>
      </c>
      <c r="H158" s="14">
        <f t="shared" si="2"/>
        <v>3</v>
      </c>
      <c r="I158" s="26"/>
      <c r="J158" s="14">
        <v>3</v>
      </c>
      <c r="K158" s="14"/>
      <c r="L158" s="15" t="s">
        <v>487</v>
      </c>
      <c r="M158" s="13" t="s">
        <v>184</v>
      </c>
    </row>
    <row r="159" s="1" customFormat="1" ht="24" spans="1:13">
      <c r="A159" s="11">
        <v>155</v>
      </c>
      <c r="B159" s="11" t="s">
        <v>16</v>
      </c>
      <c r="C159" s="15" t="s">
        <v>488</v>
      </c>
      <c r="D159" s="24" t="s">
        <v>435</v>
      </c>
      <c r="E159" s="22" t="s">
        <v>489</v>
      </c>
      <c r="F159" s="16">
        <f>150+26.04-17.8+9</f>
        <v>167.24</v>
      </c>
      <c r="G159" s="13" t="s">
        <v>20</v>
      </c>
      <c r="H159" s="14">
        <f t="shared" si="2"/>
        <v>167.24</v>
      </c>
      <c r="I159" s="26"/>
      <c r="J159" s="14">
        <v>167.24</v>
      </c>
      <c r="K159" s="14"/>
      <c r="L159" s="15" t="s">
        <v>490</v>
      </c>
      <c r="M159" s="13" t="s">
        <v>184</v>
      </c>
    </row>
    <row r="160" s="1" customFormat="1" ht="24" spans="1:13">
      <c r="A160" s="11">
        <v>156</v>
      </c>
      <c r="B160" s="11" t="s">
        <v>16</v>
      </c>
      <c r="C160" s="15" t="s">
        <v>491</v>
      </c>
      <c r="D160" s="24" t="s">
        <v>435</v>
      </c>
      <c r="E160" s="19" t="s">
        <v>288</v>
      </c>
      <c r="F160" s="16">
        <v>2.6</v>
      </c>
      <c r="G160" s="13" t="s">
        <v>20</v>
      </c>
      <c r="H160" s="14">
        <f t="shared" si="2"/>
        <v>2.6</v>
      </c>
      <c r="I160" s="26"/>
      <c r="J160" s="14">
        <v>2.6</v>
      </c>
      <c r="K160" s="14"/>
      <c r="L160" s="15" t="s">
        <v>475</v>
      </c>
      <c r="M160" s="13" t="s">
        <v>184</v>
      </c>
    </row>
    <row r="161" s="1" customFormat="1" ht="24" spans="1:13">
      <c r="A161" s="11">
        <v>157</v>
      </c>
      <c r="B161" s="11" t="s">
        <v>16</v>
      </c>
      <c r="C161" s="15" t="s">
        <v>492</v>
      </c>
      <c r="D161" s="24" t="s">
        <v>435</v>
      </c>
      <c r="E161" s="19" t="s">
        <v>288</v>
      </c>
      <c r="F161" s="16">
        <v>8</v>
      </c>
      <c r="G161" s="13" t="s">
        <v>20</v>
      </c>
      <c r="H161" s="14">
        <f t="shared" si="2"/>
        <v>8</v>
      </c>
      <c r="I161" s="26"/>
      <c r="J161" s="14">
        <v>8</v>
      </c>
      <c r="K161" s="14"/>
      <c r="L161" s="15" t="s">
        <v>493</v>
      </c>
      <c r="M161" s="13" t="s">
        <v>184</v>
      </c>
    </row>
    <row r="162" s="1" customFormat="1" ht="24" spans="1:13">
      <c r="A162" s="11">
        <v>158</v>
      </c>
      <c r="B162" s="11" t="s">
        <v>16</v>
      </c>
      <c r="C162" s="15" t="s">
        <v>494</v>
      </c>
      <c r="D162" s="24" t="s">
        <v>435</v>
      </c>
      <c r="E162" s="19" t="s">
        <v>288</v>
      </c>
      <c r="F162" s="16">
        <v>15</v>
      </c>
      <c r="G162" s="13" t="s">
        <v>20</v>
      </c>
      <c r="H162" s="14">
        <f t="shared" si="2"/>
        <v>15</v>
      </c>
      <c r="I162" s="26"/>
      <c r="J162" s="14">
        <v>15</v>
      </c>
      <c r="K162" s="14"/>
      <c r="L162" s="15" t="s">
        <v>495</v>
      </c>
      <c r="M162" s="13" t="s">
        <v>184</v>
      </c>
    </row>
    <row r="163" s="1" customFormat="1" ht="24" spans="1:13">
      <c r="A163" s="11">
        <v>159</v>
      </c>
      <c r="B163" s="11" t="s">
        <v>16</v>
      </c>
      <c r="C163" s="15" t="s">
        <v>496</v>
      </c>
      <c r="D163" s="24" t="s">
        <v>435</v>
      </c>
      <c r="E163" s="19" t="s">
        <v>288</v>
      </c>
      <c r="F163" s="16">
        <v>56</v>
      </c>
      <c r="G163" s="13" t="s">
        <v>20</v>
      </c>
      <c r="H163" s="14">
        <f t="shared" si="2"/>
        <v>56</v>
      </c>
      <c r="I163" s="26"/>
      <c r="J163" s="14">
        <v>56</v>
      </c>
      <c r="K163" s="14"/>
      <c r="L163" s="15" t="s">
        <v>497</v>
      </c>
      <c r="M163" s="13" t="s">
        <v>184</v>
      </c>
    </row>
    <row r="164" s="1" customFormat="1" ht="24" spans="1:13">
      <c r="A164" s="11">
        <v>160</v>
      </c>
      <c r="B164" s="11" t="s">
        <v>16</v>
      </c>
      <c r="C164" s="15" t="s">
        <v>498</v>
      </c>
      <c r="D164" s="24" t="s">
        <v>435</v>
      </c>
      <c r="E164" s="19" t="s">
        <v>288</v>
      </c>
      <c r="F164" s="16">
        <v>25</v>
      </c>
      <c r="G164" s="13" t="s">
        <v>20</v>
      </c>
      <c r="H164" s="14">
        <f t="shared" si="2"/>
        <v>25</v>
      </c>
      <c r="I164" s="26"/>
      <c r="J164" s="14">
        <v>25</v>
      </c>
      <c r="K164" s="14"/>
      <c r="L164" s="15" t="s">
        <v>499</v>
      </c>
      <c r="M164" s="13" t="s">
        <v>184</v>
      </c>
    </row>
    <row r="165" s="1" customFormat="1" ht="24" spans="1:13">
      <c r="A165" s="11">
        <v>161</v>
      </c>
      <c r="B165" s="11" t="s">
        <v>16</v>
      </c>
      <c r="C165" s="15" t="s">
        <v>500</v>
      </c>
      <c r="D165" s="24" t="s">
        <v>435</v>
      </c>
      <c r="E165" s="22" t="s">
        <v>126</v>
      </c>
      <c r="F165" s="16">
        <v>1.5</v>
      </c>
      <c r="G165" s="13" t="s">
        <v>20</v>
      </c>
      <c r="H165" s="14">
        <f t="shared" si="2"/>
        <v>1.5</v>
      </c>
      <c r="I165" s="26"/>
      <c r="J165" s="14">
        <v>1.5</v>
      </c>
      <c r="K165" s="14"/>
      <c r="L165" s="15" t="s">
        <v>501</v>
      </c>
      <c r="M165" s="13" t="s">
        <v>184</v>
      </c>
    </row>
    <row r="166" s="1" customFormat="1" ht="24" spans="1:13">
      <c r="A166" s="11">
        <v>162</v>
      </c>
      <c r="B166" s="11" t="s">
        <v>16</v>
      </c>
      <c r="C166" s="15" t="s">
        <v>502</v>
      </c>
      <c r="D166" s="24" t="s">
        <v>435</v>
      </c>
      <c r="E166" s="19" t="s">
        <v>288</v>
      </c>
      <c r="F166" s="16">
        <v>15</v>
      </c>
      <c r="G166" s="13" t="s">
        <v>20</v>
      </c>
      <c r="H166" s="14">
        <f t="shared" si="2"/>
        <v>15</v>
      </c>
      <c r="I166" s="26"/>
      <c r="J166" s="14">
        <v>15</v>
      </c>
      <c r="K166" s="14"/>
      <c r="L166" s="15" t="s">
        <v>503</v>
      </c>
      <c r="M166" s="13" t="s">
        <v>184</v>
      </c>
    </row>
    <row r="167" s="1" customFormat="1" ht="24" spans="1:13">
      <c r="A167" s="11">
        <v>163</v>
      </c>
      <c r="B167" s="11" t="s">
        <v>16</v>
      </c>
      <c r="C167" s="15" t="s">
        <v>504</v>
      </c>
      <c r="D167" s="24" t="s">
        <v>435</v>
      </c>
      <c r="E167" s="19" t="s">
        <v>288</v>
      </c>
      <c r="F167" s="16">
        <v>8</v>
      </c>
      <c r="G167" s="13" t="s">
        <v>20</v>
      </c>
      <c r="H167" s="14">
        <f t="shared" si="2"/>
        <v>8</v>
      </c>
      <c r="I167" s="26"/>
      <c r="J167" s="14">
        <v>8</v>
      </c>
      <c r="K167" s="14"/>
      <c r="L167" s="15" t="s">
        <v>454</v>
      </c>
      <c r="M167" s="13" t="s">
        <v>184</v>
      </c>
    </row>
    <row r="168" s="1" customFormat="1" ht="24" spans="1:13">
      <c r="A168" s="11">
        <v>164</v>
      </c>
      <c r="B168" s="11" t="s">
        <v>16</v>
      </c>
      <c r="C168" s="15" t="s">
        <v>505</v>
      </c>
      <c r="D168" s="24" t="s">
        <v>435</v>
      </c>
      <c r="E168" s="19" t="s">
        <v>288</v>
      </c>
      <c r="F168" s="16">
        <v>7</v>
      </c>
      <c r="G168" s="13" t="s">
        <v>20</v>
      </c>
      <c r="H168" s="14">
        <f t="shared" si="2"/>
        <v>7</v>
      </c>
      <c r="I168" s="26"/>
      <c r="J168" s="14">
        <v>7</v>
      </c>
      <c r="K168" s="14"/>
      <c r="L168" s="15" t="s">
        <v>506</v>
      </c>
      <c r="M168" s="13" t="s">
        <v>184</v>
      </c>
    </row>
    <row r="169" s="1" customFormat="1" ht="24" spans="1:13">
      <c r="A169" s="11">
        <v>165</v>
      </c>
      <c r="B169" s="11" t="s">
        <v>16</v>
      </c>
      <c r="C169" s="15" t="s">
        <v>507</v>
      </c>
      <c r="D169" s="24" t="s">
        <v>435</v>
      </c>
      <c r="E169" s="19" t="s">
        <v>288</v>
      </c>
      <c r="F169" s="16">
        <v>5</v>
      </c>
      <c r="G169" s="13" t="s">
        <v>20</v>
      </c>
      <c r="H169" s="14">
        <f t="shared" si="2"/>
        <v>5</v>
      </c>
      <c r="I169" s="26"/>
      <c r="J169" s="14">
        <v>5</v>
      </c>
      <c r="K169" s="14"/>
      <c r="L169" s="15" t="s">
        <v>508</v>
      </c>
      <c r="M169" s="13" t="s">
        <v>184</v>
      </c>
    </row>
    <row r="170" s="1" customFormat="1" ht="48" spans="1:13">
      <c r="A170" s="11">
        <v>166</v>
      </c>
      <c r="B170" s="11" t="s">
        <v>16</v>
      </c>
      <c r="C170" s="11" t="s">
        <v>509</v>
      </c>
      <c r="D170" s="24" t="s">
        <v>435</v>
      </c>
      <c r="E170" s="22" t="s">
        <v>510</v>
      </c>
      <c r="F170" s="16">
        <v>143</v>
      </c>
      <c r="G170" s="13" t="s">
        <v>20</v>
      </c>
      <c r="H170" s="14">
        <f t="shared" si="2"/>
        <v>143</v>
      </c>
      <c r="I170" s="26"/>
      <c r="J170" s="14">
        <v>143</v>
      </c>
      <c r="K170" s="14"/>
      <c r="L170" s="31" t="s">
        <v>511</v>
      </c>
      <c r="M170" s="13" t="s">
        <v>35</v>
      </c>
    </row>
    <row r="171" s="1" customFormat="1" ht="24" spans="1:13">
      <c r="A171" s="11">
        <v>167</v>
      </c>
      <c r="B171" s="11" t="s">
        <v>16</v>
      </c>
      <c r="C171" s="16" t="s">
        <v>512</v>
      </c>
      <c r="D171" s="24" t="s">
        <v>435</v>
      </c>
      <c r="E171" s="19" t="s">
        <v>513</v>
      </c>
      <c r="F171" s="16">
        <v>180</v>
      </c>
      <c r="G171" s="13" t="s">
        <v>20</v>
      </c>
      <c r="H171" s="14">
        <f t="shared" si="2"/>
        <v>180</v>
      </c>
      <c r="I171" s="21">
        <v>180</v>
      </c>
      <c r="J171" s="14"/>
      <c r="K171" s="14"/>
      <c r="L171" s="15" t="s">
        <v>514</v>
      </c>
      <c r="M171" s="13" t="s">
        <v>35</v>
      </c>
    </row>
    <row r="172" s="1" customFormat="1" ht="24" spans="1:13">
      <c r="A172" s="11">
        <v>168</v>
      </c>
      <c r="B172" s="11" t="s">
        <v>16</v>
      </c>
      <c r="C172" s="16" t="s">
        <v>515</v>
      </c>
      <c r="D172" s="24" t="s">
        <v>435</v>
      </c>
      <c r="E172" s="19" t="s">
        <v>516</v>
      </c>
      <c r="F172" s="16">
        <v>20</v>
      </c>
      <c r="G172" s="13" t="s">
        <v>20</v>
      </c>
      <c r="H172" s="14">
        <f t="shared" si="2"/>
        <v>20</v>
      </c>
      <c r="I172" s="26"/>
      <c r="J172" s="14">
        <v>20</v>
      </c>
      <c r="K172" s="14"/>
      <c r="L172" s="16" t="s">
        <v>517</v>
      </c>
      <c r="M172" s="13" t="s">
        <v>35</v>
      </c>
    </row>
    <row r="173" s="1" customFormat="1" ht="24" spans="1:13">
      <c r="A173" s="11">
        <v>169</v>
      </c>
      <c r="B173" s="11" t="s">
        <v>16</v>
      </c>
      <c r="C173" s="24" t="s">
        <v>518</v>
      </c>
      <c r="D173" s="24" t="s">
        <v>435</v>
      </c>
      <c r="E173" s="19" t="s">
        <v>519</v>
      </c>
      <c r="F173" s="16">
        <v>100</v>
      </c>
      <c r="G173" s="13" t="s">
        <v>20</v>
      </c>
      <c r="H173" s="14">
        <f t="shared" si="2"/>
        <v>100</v>
      </c>
      <c r="I173" s="21">
        <v>90</v>
      </c>
      <c r="J173" s="14">
        <v>10</v>
      </c>
      <c r="K173" s="14"/>
      <c r="L173" s="16" t="s">
        <v>520</v>
      </c>
      <c r="M173" s="13" t="s">
        <v>35</v>
      </c>
    </row>
    <row r="174" s="1" customFormat="1" ht="24" spans="1:13">
      <c r="A174" s="11">
        <v>170</v>
      </c>
      <c r="B174" s="11" t="s">
        <v>16</v>
      </c>
      <c r="C174" s="24" t="s">
        <v>521</v>
      </c>
      <c r="D174" s="24" t="s">
        <v>435</v>
      </c>
      <c r="E174" s="19" t="s">
        <v>519</v>
      </c>
      <c r="F174" s="16">
        <v>100</v>
      </c>
      <c r="G174" s="13" t="s">
        <v>20</v>
      </c>
      <c r="H174" s="14">
        <f t="shared" si="2"/>
        <v>100</v>
      </c>
      <c r="I174" s="26"/>
      <c r="J174" s="14">
        <v>100</v>
      </c>
      <c r="K174" s="14"/>
      <c r="L174" s="16" t="s">
        <v>522</v>
      </c>
      <c r="M174" s="13" t="s">
        <v>35</v>
      </c>
    </row>
    <row r="175" s="1" customFormat="1" ht="24" spans="1:13">
      <c r="A175" s="11">
        <v>171</v>
      </c>
      <c r="B175" s="11" t="s">
        <v>16</v>
      </c>
      <c r="C175" s="24" t="s">
        <v>523</v>
      </c>
      <c r="D175" s="24" t="s">
        <v>435</v>
      </c>
      <c r="E175" s="19" t="s">
        <v>519</v>
      </c>
      <c r="F175" s="16">
        <v>100</v>
      </c>
      <c r="G175" s="13" t="s">
        <v>20</v>
      </c>
      <c r="H175" s="14">
        <f t="shared" si="2"/>
        <v>100</v>
      </c>
      <c r="I175" s="26"/>
      <c r="J175" s="14">
        <v>100</v>
      </c>
      <c r="K175" s="14"/>
      <c r="L175" s="16" t="s">
        <v>524</v>
      </c>
      <c r="M175" s="13" t="s">
        <v>35</v>
      </c>
    </row>
    <row r="176" s="1" customFormat="1" ht="24" spans="1:13">
      <c r="A176" s="11">
        <v>172</v>
      </c>
      <c r="B176" s="11" t="s">
        <v>16</v>
      </c>
      <c r="C176" s="24" t="s">
        <v>525</v>
      </c>
      <c r="D176" s="24" t="s">
        <v>435</v>
      </c>
      <c r="E176" s="19" t="s">
        <v>519</v>
      </c>
      <c r="F176" s="16">
        <v>100</v>
      </c>
      <c r="G176" s="13" t="s">
        <v>20</v>
      </c>
      <c r="H176" s="14">
        <f t="shared" si="2"/>
        <v>100</v>
      </c>
      <c r="I176" s="26"/>
      <c r="J176" s="14">
        <v>100</v>
      </c>
      <c r="K176" s="14"/>
      <c r="L176" s="16" t="s">
        <v>526</v>
      </c>
      <c r="M176" s="13" t="s">
        <v>35</v>
      </c>
    </row>
    <row r="177" s="1" customFormat="1" ht="24" spans="1:13">
      <c r="A177" s="11">
        <v>173</v>
      </c>
      <c r="B177" s="11" t="s">
        <v>16</v>
      </c>
      <c r="C177" s="24" t="s">
        <v>527</v>
      </c>
      <c r="D177" s="24" t="s">
        <v>435</v>
      </c>
      <c r="E177" s="19" t="s">
        <v>519</v>
      </c>
      <c r="F177" s="16">
        <v>100</v>
      </c>
      <c r="G177" s="13" t="s">
        <v>20</v>
      </c>
      <c r="H177" s="14">
        <f t="shared" si="2"/>
        <v>100</v>
      </c>
      <c r="I177" s="26">
        <v>38</v>
      </c>
      <c r="J177" s="14">
        <v>62</v>
      </c>
      <c r="K177" s="14"/>
      <c r="L177" s="16" t="s">
        <v>528</v>
      </c>
      <c r="M177" s="13" t="s">
        <v>35</v>
      </c>
    </row>
    <row r="178" s="1" customFormat="1" ht="24" spans="1:13">
      <c r="A178" s="11">
        <v>174</v>
      </c>
      <c r="B178" s="11" t="s">
        <v>16</v>
      </c>
      <c r="C178" s="24" t="s">
        <v>529</v>
      </c>
      <c r="D178" s="24" t="s">
        <v>435</v>
      </c>
      <c r="E178" s="19" t="s">
        <v>519</v>
      </c>
      <c r="F178" s="16">
        <v>100</v>
      </c>
      <c r="G178" s="13" t="s">
        <v>20</v>
      </c>
      <c r="H178" s="14">
        <f t="shared" si="2"/>
        <v>100</v>
      </c>
      <c r="I178" s="26"/>
      <c r="J178" s="14">
        <v>100</v>
      </c>
      <c r="K178" s="14"/>
      <c r="L178" s="16" t="s">
        <v>530</v>
      </c>
      <c r="M178" s="13" t="s">
        <v>35</v>
      </c>
    </row>
    <row r="179" s="1" customFormat="1" ht="24" spans="1:13">
      <c r="A179" s="11">
        <v>175</v>
      </c>
      <c r="B179" s="11" t="s">
        <v>16</v>
      </c>
      <c r="C179" s="12" t="s">
        <v>531</v>
      </c>
      <c r="D179" s="24" t="s">
        <v>435</v>
      </c>
      <c r="E179" s="19" t="s">
        <v>519</v>
      </c>
      <c r="F179" s="16">
        <v>100</v>
      </c>
      <c r="G179" s="13" t="s">
        <v>20</v>
      </c>
      <c r="H179" s="14">
        <f t="shared" si="2"/>
        <v>100</v>
      </c>
      <c r="I179" s="26"/>
      <c r="J179" s="14">
        <v>100</v>
      </c>
      <c r="K179" s="14"/>
      <c r="L179" s="12" t="s">
        <v>532</v>
      </c>
      <c r="M179" s="13" t="s">
        <v>35</v>
      </c>
    </row>
    <row r="180" s="1" customFormat="1" ht="24" spans="1:13">
      <c r="A180" s="11">
        <v>176</v>
      </c>
      <c r="B180" s="11" t="s">
        <v>16</v>
      </c>
      <c r="C180" s="12" t="s">
        <v>533</v>
      </c>
      <c r="D180" s="24" t="s">
        <v>435</v>
      </c>
      <c r="E180" s="19" t="s">
        <v>519</v>
      </c>
      <c r="F180" s="16">
        <v>100</v>
      </c>
      <c r="G180" s="13" t="s">
        <v>20</v>
      </c>
      <c r="H180" s="14">
        <f t="shared" si="2"/>
        <v>100</v>
      </c>
      <c r="I180" s="26"/>
      <c r="J180" s="14">
        <v>100</v>
      </c>
      <c r="K180" s="14"/>
      <c r="L180" s="12" t="s">
        <v>534</v>
      </c>
      <c r="M180" s="13" t="s">
        <v>35</v>
      </c>
    </row>
    <row r="181" s="1" customFormat="1" ht="36" spans="1:13">
      <c r="A181" s="11">
        <v>177</v>
      </c>
      <c r="B181" s="11" t="s">
        <v>16</v>
      </c>
      <c r="C181" s="24" t="s">
        <v>535</v>
      </c>
      <c r="D181" s="24" t="s">
        <v>435</v>
      </c>
      <c r="E181" s="22" t="s">
        <v>536</v>
      </c>
      <c r="F181" s="24">
        <v>40</v>
      </c>
      <c r="G181" s="13" t="s">
        <v>20</v>
      </c>
      <c r="H181" s="14">
        <f t="shared" si="2"/>
        <v>40</v>
      </c>
      <c r="I181" s="26"/>
      <c r="J181" s="14">
        <v>40</v>
      </c>
      <c r="K181" s="14"/>
      <c r="L181" s="16" t="s">
        <v>537</v>
      </c>
      <c r="M181" s="13" t="s">
        <v>35</v>
      </c>
    </row>
    <row r="182" s="1" customFormat="1" ht="24" spans="1:13">
      <c r="A182" s="11">
        <v>178</v>
      </c>
      <c r="B182" s="11" t="s">
        <v>16</v>
      </c>
      <c r="C182" s="11" t="s">
        <v>538</v>
      </c>
      <c r="D182" s="24" t="s">
        <v>435</v>
      </c>
      <c r="E182" s="19" t="s">
        <v>539</v>
      </c>
      <c r="F182" s="24">
        <v>20</v>
      </c>
      <c r="G182" s="13" t="s">
        <v>20</v>
      </c>
      <c r="H182" s="14">
        <f t="shared" si="2"/>
        <v>20</v>
      </c>
      <c r="I182" s="26">
        <v>13</v>
      </c>
      <c r="J182" s="14">
        <v>7</v>
      </c>
      <c r="K182" s="14"/>
      <c r="L182" s="31" t="s">
        <v>540</v>
      </c>
      <c r="M182" s="13" t="s">
        <v>35</v>
      </c>
    </row>
    <row r="183" s="1" customFormat="1" ht="24" spans="1:13">
      <c r="A183" s="11">
        <v>179</v>
      </c>
      <c r="B183" s="11" t="s">
        <v>16</v>
      </c>
      <c r="C183" s="11" t="s">
        <v>541</v>
      </c>
      <c r="D183" s="24" t="s">
        <v>435</v>
      </c>
      <c r="E183" s="19" t="s">
        <v>539</v>
      </c>
      <c r="F183" s="24">
        <v>20</v>
      </c>
      <c r="G183" s="13" t="s">
        <v>20</v>
      </c>
      <c r="H183" s="14">
        <f t="shared" si="2"/>
        <v>20</v>
      </c>
      <c r="I183" s="26"/>
      <c r="J183" s="14">
        <v>20</v>
      </c>
      <c r="K183" s="14"/>
      <c r="L183" s="31" t="s">
        <v>542</v>
      </c>
      <c r="M183" s="13" t="s">
        <v>35</v>
      </c>
    </row>
    <row r="184" s="1" customFormat="1" ht="24" spans="1:13">
      <c r="A184" s="11">
        <v>180</v>
      </c>
      <c r="B184" s="11" t="s">
        <v>16</v>
      </c>
      <c r="C184" s="11" t="s">
        <v>543</v>
      </c>
      <c r="D184" s="24" t="s">
        <v>435</v>
      </c>
      <c r="E184" s="19" t="s">
        <v>539</v>
      </c>
      <c r="F184" s="24">
        <v>20</v>
      </c>
      <c r="G184" s="13" t="s">
        <v>20</v>
      </c>
      <c r="H184" s="14">
        <f t="shared" si="2"/>
        <v>20</v>
      </c>
      <c r="I184" s="26"/>
      <c r="J184" s="14">
        <v>20</v>
      </c>
      <c r="K184" s="14"/>
      <c r="L184" s="31" t="s">
        <v>544</v>
      </c>
      <c r="M184" s="13" t="s">
        <v>35</v>
      </c>
    </row>
    <row r="185" s="1" customFormat="1" ht="24" spans="1:13">
      <c r="A185" s="11">
        <v>181</v>
      </c>
      <c r="B185" s="11" t="s">
        <v>16</v>
      </c>
      <c r="C185" s="11" t="s">
        <v>545</v>
      </c>
      <c r="D185" s="24" t="s">
        <v>435</v>
      </c>
      <c r="E185" s="19" t="s">
        <v>539</v>
      </c>
      <c r="F185" s="24">
        <v>20</v>
      </c>
      <c r="G185" s="13" t="s">
        <v>20</v>
      </c>
      <c r="H185" s="14">
        <f t="shared" si="2"/>
        <v>20</v>
      </c>
      <c r="I185" s="26"/>
      <c r="J185" s="14">
        <v>20</v>
      </c>
      <c r="K185" s="14"/>
      <c r="L185" s="31" t="s">
        <v>546</v>
      </c>
      <c r="M185" s="13" t="s">
        <v>35</v>
      </c>
    </row>
    <row r="186" s="1" customFormat="1" ht="24" spans="1:13">
      <c r="A186" s="11">
        <v>182</v>
      </c>
      <c r="B186" s="11" t="s">
        <v>16</v>
      </c>
      <c r="C186" s="11" t="s">
        <v>547</v>
      </c>
      <c r="D186" s="24" t="s">
        <v>435</v>
      </c>
      <c r="E186" s="19" t="s">
        <v>539</v>
      </c>
      <c r="F186" s="24">
        <v>20</v>
      </c>
      <c r="G186" s="13" t="s">
        <v>20</v>
      </c>
      <c r="H186" s="14">
        <f t="shared" si="2"/>
        <v>20</v>
      </c>
      <c r="I186" s="26"/>
      <c r="J186" s="14">
        <v>20</v>
      </c>
      <c r="K186" s="14"/>
      <c r="L186" s="31" t="s">
        <v>548</v>
      </c>
      <c r="M186" s="13" t="s">
        <v>35</v>
      </c>
    </row>
    <row r="187" s="1" customFormat="1" ht="24" spans="1:13">
      <c r="A187" s="11">
        <v>183</v>
      </c>
      <c r="B187" s="11" t="s">
        <v>16</v>
      </c>
      <c r="C187" s="11" t="s">
        <v>549</v>
      </c>
      <c r="D187" s="24" t="s">
        <v>435</v>
      </c>
      <c r="E187" s="19" t="s">
        <v>539</v>
      </c>
      <c r="F187" s="24">
        <v>20</v>
      </c>
      <c r="G187" s="13" t="s">
        <v>20</v>
      </c>
      <c r="H187" s="14">
        <f t="shared" si="2"/>
        <v>20</v>
      </c>
      <c r="I187" s="26"/>
      <c r="J187" s="14">
        <v>20</v>
      </c>
      <c r="K187" s="14"/>
      <c r="L187" s="31" t="s">
        <v>550</v>
      </c>
      <c r="M187" s="13" t="s">
        <v>35</v>
      </c>
    </row>
    <row r="188" s="1" customFormat="1" ht="24" spans="1:13">
      <c r="A188" s="11">
        <v>184</v>
      </c>
      <c r="B188" s="11" t="s">
        <v>16</v>
      </c>
      <c r="C188" s="11" t="s">
        <v>551</v>
      </c>
      <c r="D188" s="24" t="s">
        <v>435</v>
      </c>
      <c r="E188" s="19" t="s">
        <v>539</v>
      </c>
      <c r="F188" s="24">
        <v>20</v>
      </c>
      <c r="G188" s="13" t="s">
        <v>20</v>
      </c>
      <c r="H188" s="14">
        <f t="shared" si="2"/>
        <v>20</v>
      </c>
      <c r="I188" s="26"/>
      <c r="J188" s="14">
        <v>20</v>
      </c>
      <c r="K188" s="14"/>
      <c r="L188" s="31" t="s">
        <v>552</v>
      </c>
      <c r="M188" s="13" t="s">
        <v>35</v>
      </c>
    </row>
    <row r="189" s="1" customFormat="1" ht="24" spans="1:13">
      <c r="A189" s="11">
        <v>185</v>
      </c>
      <c r="B189" s="11" t="s">
        <v>16</v>
      </c>
      <c r="C189" s="11" t="s">
        <v>553</v>
      </c>
      <c r="D189" s="24" t="s">
        <v>435</v>
      </c>
      <c r="E189" s="19" t="s">
        <v>539</v>
      </c>
      <c r="F189" s="24">
        <v>20</v>
      </c>
      <c r="G189" s="13" t="s">
        <v>20</v>
      </c>
      <c r="H189" s="14">
        <f t="shared" si="2"/>
        <v>20</v>
      </c>
      <c r="I189" s="26"/>
      <c r="J189" s="14">
        <v>20</v>
      </c>
      <c r="K189" s="14"/>
      <c r="L189" s="31" t="s">
        <v>554</v>
      </c>
      <c r="M189" s="13" t="s">
        <v>35</v>
      </c>
    </row>
    <row r="190" s="1" customFormat="1" ht="24" spans="1:13">
      <c r="A190" s="11">
        <v>186</v>
      </c>
      <c r="B190" s="11" t="s">
        <v>16</v>
      </c>
      <c r="C190" s="11" t="s">
        <v>555</v>
      </c>
      <c r="D190" s="24" t="s">
        <v>435</v>
      </c>
      <c r="E190" s="19" t="s">
        <v>539</v>
      </c>
      <c r="F190" s="24">
        <v>20</v>
      </c>
      <c r="G190" s="13" t="s">
        <v>20</v>
      </c>
      <c r="H190" s="14">
        <f t="shared" si="2"/>
        <v>20</v>
      </c>
      <c r="I190" s="26"/>
      <c r="J190" s="14">
        <v>20</v>
      </c>
      <c r="K190" s="14"/>
      <c r="L190" s="31" t="s">
        <v>556</v>
      </c>
      <c r="M190" s="13" t="s">
        <v>35</v>
      </c>
    </row>
    <row r="191" s="1" customFormat="1" ht="24" spans="1:13">
      <c r="A191" s="11">
        <v>187</v>
      </c>
      <c r="B191" s="11" t="s">
        <v>16</v>
      </c>
      <c r="C191" s="11" t="s">
        <v>557</v>
      </c>
      <c r="D191" s="24" t="s">
        <v>435</v>
      </c>
      <c r="E191" s="19" t="s">
        <v>539</v>
      </c>
      <c r="F191" s="24">
        <v>20</v>
      </c>
      <c r="G191" s="13" t="s">
        <v>20</v>
      </c>
      <c r="H191" s="14">
        <f t="shared" si="2"/>
        <v>20</v>
      </c>
      <c r="I191" s="26"/>
      <c r="J191" s="14">
        <v>20</v>
      </c>
      <c r="K191" s="14"/>
      <c r="L191" s="31" t="s">
        <v>558</v>
      </c>
      <c r="M191" s="13" t="s">
        <v>35</v>
      </c>
    </row>
    <row r="192" s="1" customFormat="1" ht="24" spans="1:13">
      <c r="A192" s="11">
        <v>188</v>
      </c>
      <c r="B192" s="11" t="s">
        <v>16</v>
      </c>
      <c r="C192" s="11" t="s">
        <v>559</v>
      </c>
      <c r="D192" s="24" t="s">
        <v>435</v>
      </c>
      <c r="E192" s="19" t="s">
        <v>539</v>
      </c>
      <c r="F192" s="24">
        <v>20</v>
      </c>
      <c r="G192" s="13" t="s">
        <v>20</v>
      </c>
      <c r="H192" s="14">
        <f t="shared" si="2"/>
        <v>20</v>
      </c>
      <c r="I192" s="26"/>
      <c r="J192" s="14">
        <v>20</v>
      </c>
      <c r="K192" s="14"/>
      <c r="L192" s="31" t="s">
        <v>560</v>
      </c>
      <c r="M192" s="13" t="s">
        <v>35</v>
      </c>
    </row>
    <row r="193" s="1" customFormat="1" ht="36" spans="1:13">
      <c r="A193" s="11">
        <v>189</v>
      </c>
      <c r="B193" s="11" t="s">
        <v>16</v>
      </c>
      <c r="C193" s="11" t="s">
        <v>561</v>
      </c>
      <c r="D193" s="24" t="s">
        <v>435</v>
      </c>
      <c r="E193" s="22" t="s">
        <v>562</v>
      </c>
      <c r="F193" s="32">
        <v>200</v>
      </c>
      <c r="G193" s="13" t="s">
        <v>20</v>
      </c>
      <c r="H193" s="14">
        <f t="shared" si="2"/>
        <v>200</v>
      </c>
      <c r="I193" s="26"/>
      <c r="J193" s="14">
        <v>200</v>
      </c>
      <c r="K193" s="14"/>
      <c r="L193" s="31" t="s">
        <v>563</v>
      </c>
      <c r="M193" s="13" t="s">
        <v>35</v>
      </c>
    </row>
    <row r="194" s="1" customFormat="1" ht="24" spans="1:13">
      <c r="A194" s="11">
        <v>190</v>
      </c>
      <c r="B194" s="11" t="s">
        <v>16</v>
      </c>
      <c r="C194" s="29" t="s">
        <v>564</v>
      </c>
      <c r="D194" s="11" t="s">
        <v>237</v>
      </c>
      <c r="E194" s="19" t="s">
        <v>565</v>
      </c>
      <c r="F194" s="16">
        <v>25</v>
      </c>
      <c r="G194" s="13" t="s">
        <v>20</v>
      </c>
      <c r="H194" s="14">
        <f t="shared" si="2"/>
        <v>25</v>
      </c>
      <c r="I194" s="26">
        <v>25</v>
      </c>
      <c r="J194" s="14"/>
      <c r="K194" s="14"/>
      <c r="L194" s="15" t="s">
        <v>566</v>
      </c>
      <c r="M194" s="21" t="s">
        <v>35</v>
      </c>
    </row>
    <row r="195" s="1" customFormat="1" ht="24" spans="1:13">
      <c r="A195" s="11">
        <v>191</v>
      </c>
      <c r="B195" s="11" t="s">
        <v>16</v>
      </c>
      <c r="C195" s="29" t="s">
        <v>567</v>
      </c>
      <c r="D195" s="11" t="s">
        <v>237</v>
      </c>
      <c r="E195" s="19" t="s">
        <v>568</v>
      </c>
      <c r="F195" s="16">
        <v>10</v>
      </c>
      <c r="G195" s="13" t="s">
        <v>20</v>
      </c>
      <c r="H195" s="14">
        <f t="shared" si="2"/>
        <v>10</v>
      </c>
      <c r="I195" s="26"/>
      <c r="J195" s="14">
        <v>10</v>
      </c>
      <c r="K195" s="14"/>
      <c r="L195" s="15" t="s">
        <v>569</v>
      </c>
      <c r="M195" s="21" t="s">
        <v>184</v>
      </c>
    </row>
    <row r="196" s="1" customFormat="1" ht="24" spans="1:13">
      <c r="A196" s="11">
        <v>192</v>
      </c>
      <c r="B196" s="11" t="s">
        <v>16</v>
      </c>
      <c r="C196" s="28" t="s">
        <v>570</v>
      </c>
      <c r="D196" s="15" t="s">
        <v>84</v>
      </c>
      <c r="E196" s="19" t="s">
        <v>316</v>
      </c>
      <c r="F196" s="24">
        <v>30</v>
      </c>
      <c r="G196" s="13" t="s">
        <v>20</v>
      </c>
      <c r="H196" s="14">
        <f t="shared" si="2"/>
        <v>30</v>
      </c>
      <c r="I196" s="26">
        <v>30</v>
      </c>
      <c r="J196" s="14"/>
      <c r="K196" s="14"/>
      <c r="L196" s="11" t="s">
        <v>571</v>
      </c>
      <c r="M196" s="21" t="s">
        <v>35</v>
      </c>
    </row>
    <row r="197" s="1" customFormat="1" ht="36" spans="1:13">
      <c r="A197" s="11">
        <v>193</v>
      </c>
      <c r="B197" s="11" t="s">
        <v>16</v>
      </c>
      <c r="C197" s="11" t="s">
        <v>572</v>
      </c>
      <c r="D197" s="11" t="s">
        <v>61</v>
      </c>
      <c r="E197" s="22" t="s">
        <v>573</v>
      </c>
      <c r="F197" s="16">
        <v>25</v>
      </c>
      <c r="G197" s="13" t="s">
        <v>20</v>
      </c>
      <c r="H197" s="14">
        <f t="shared" si="2"/>
        <v>25</v>
      </c>
      <c r="I197" s="26">
        <v>25</v>
      </c>
      <c r="J197" s="14"/>
      <c r="K197" s="14"/>
      <c r="L197" s="11" t="s">
        <v>574</v>
      </c>
      <c r="M197" s="21" t="s">
        <v>35</v>
      </c>
    </row>
    <row r="198" s="1" customFormat="1" ht="24" spans="1:13">
      <c r="A198" s="11">
        <v>194</v>
      </c>
      <c r="B198" s="11" t="s">
        <v>16</v>
      </c>
      <c r="C198" s="33" t="s">
        <v>575</v>
      </c>
      <c r="D198" s="11" t="s">
        <v>71</v>
      </c>
      <c r="E198" s="22" t="s">
        <v>332</v>
      </c>
      <c r="F198" s="16">
        <v>40</v>
      </c>
      <c r="G198" s="13" t="s">
        <v>20</v>
      </c>
      <c r="H198" s="14">
        <f t="shared" ref="H198:H261" si="3">I198+J198</f>
        <v>40</v>
      </c>
      <c r="I198" s="26">
        <v>40</v>
      </c>
      <c r="J198" s="14"/>
      <c r="K198" s="14"/>
      <c r="L198" s="11" t="s">
        <v>576</v>
      </c>
      <c r="M198" s="13" t="s">
        <v>35</v>
      </c>
    </row>
    <row r="199" s="1" customFormat="1" ht="24" spans="1:13">
      <c r="A199" s="11">
        <v>195</v>
      </c>
      <c r="B199" s="11" t="s">
        <v>16</v>
      </c>
      <c r="C199" s="11" t="s">
        <v>577</v>
      </c>
      <c r="D199" s="11" t="s">
        <v>37</v>
      </c>
      <c r="E199" s="22" t="s">
        <v>578</v>
      </c>
      <c r="F199" s="16">
        <v>20</v>
      </c>
      <c r="G199" s="13" t="s">
        <v>20</v>
      </c>
      <c r="H199" s="14">
        <f t="shared" si="3"/>
        <v>20</v>
      </c>
      <c r="I199" s="26"/>
      <c r="J199" s="14">
        <v>20</v>
      </c>
      <c r="K199" s="14"/>
      <c r="L199" s="11" t="s">
        <v>579</v>
      </c>
      <c r="M199" s="13" t="s">
        <v>35</v>
      </c>
    </row>
    <row r="200" s="1" customFormat="1" ht="36" spans="1:13">
      <c r="A200" s="11">
        <v>196</v>
      </c>
      <c r="B200" s="11" t="s">
        <v>16</v>
      </c>
      <c r="C200" s="11" t="s">
        <v>580</v>
      </c>
      <c r="D200" s="11" t="s">
        <v>37</v>
      </c>
      <c r="E200" s="22" t="s">
        <v>581</v>
      </c>
      <c r="F200" s="16">
        <v>24</v>
      </c>
      <c r="G200" s="13" t="s">
        <v>20</v>
      </c>
      <c r="H200" s="14">
        <f t="shared" si="3"/>
        <v>24</v>
      </c>
      <c r="I200" s="26"/>
      <c r="J200" s="14">
        <v>24</v>
      </c>
      <c r="K200" s="14"/>
      <c r="L200" s="11" t="s">
        <v>582</v>
      </c>
      <c r="M200" s="13" t="s">
        <v>35</v>
      </c>
    </row>
    <row r="201" s="1" customFormat="1" ht="24" spans="1:13">
      <c r="A201" s="11">
        <v>197</v>
      </c>
      <c r="B201" s="11" t="s">
        <v>16</v>
      </c>
      <c r="C201" s="27" t="s">
        <v>583</v>
      </c>
      <c r="D201" s="11" t="s">
        <v>37</v>
      </c>
      <c r="E201" s="22" t="s">
        <v>584</v>
      </c>
      <c r="F201" s="16">
        <v>20</v>
      </c>
      <c r="G201" s="13" t="s">
        <v>20</v>
      </c>
      <c r="H201" s="14">
        <f t="shared" si="3"/>
        <v>20</v>
      </c>
      <c r="I201" s="26">
        <v>20</v>
      </c>
      <c r="J201" s="14"/>
      <c r="K201" s="14"/>
      <c r="L201" s="15" t="s">
        <v>585</v>
      </c>
      <c r="M201" s="13" t="s">
        <v>35</v>
      </c>
    </row>
    <row r="202" s="1" customFormat="1" ht="36" spans="1:13">
      <c r="A202" s="11">
        <v>198</v>
      </c>
      <c r="B202" s="11" t="s">
        <v>16</v>
      </c>
      <c r="C202" s="11" t="s">
        <v>586</v>
      </c>
      <c r="D202" s="11" t="s">
        <v>37</v>
      </c>
      <c r="E202" s="22" t="s">
        <v>587</v>
      </c>
      <c r="F202" s="16">
        <v>30</v>
      </c>
      <c r="G202" s="13" t="s">
        <v>20</v>
      </c>
      <c r="H202" s="14">
        <f t="shared" si="3"/>
        <v>30</v>
      </c>
      <c r="I202" s="26">
        <v>22.2</v>
      </c>
      <c r="J202" s="14">
        <v>7.8</v>
      </c>
      <c r="K202" s="14"/>
      <c r="L202" s="11" t="s">
        <v>588</v>
      </c>
      <c r="M202" s="13" t="s">
        <v>35</v>
      </c>
    </row>
    <row r="203" s="1" customFormat="1" ht="24" spans="1:13">
      <c r="A203" s="11">
        <v>199</v>
      </c>
      <c r="B203" s="11" t="s">
        <v>16</v>
      </c>
      <c r="C203" s="15" t="s">
        <v>589</v>
      </c>
      <c r="D203" s="11" t="s">
        <v>37</v>
      </c>
      <c r="E203" s="22" t="s">
        <v>590</v>
      </c>
      <c r="F203" s="16">
        <v>30</v>
      </c>
      <c r="G203" s="13" t="s">
        <v>20</v>
      </c>
      <c r="H203" s="14">
        <f t="shared" si="3"/>
        <v>30</v>
      </c>
      <c r="I203" s="26">
        <v>30</v>
      </c>
      <c r="J203" s="14"/>
      <c r="K203" s="14"/>
      <c r="L203" s="12" t="s">
        <v>591</v>
      </c>
      <c r="M203" s="13" t="s">
        <v>35</v>
      </c>
    </row>
    <row r="204" s="1" customFormat="1" ht="24" spans="1:13">
      <c r="A204" s="11">
        <v>200</v>
      </c>
      <c r="B204" s="11" t="s">
        <v>16</v>
      </c>
      <c r="C204" s="28" t="s">
        <v>592</v>
      </c>
      <c r="D204" s="24" t="s">
        <v>233</v>
      </c>
      <c r="E204" s="19" t="s">
        <v>593</v>
      </c>
      <c r="F204" s="24">
        <v>30</v>
      </c>
      <c r="G204" s="13" t="s">
        <v>20</v>
      </c>
      <c r="H204" s="14">
        <f t="shared" si="3"/>
        <v>30</v>
      </c>
      <c r="I204" s="26">
        <v>30</v>
      </c>
      <c r="J204" s="14"/>
      <c r="K204" s="14"/>
      <c r="L204" s="11" t="s">
        <v>594</v>
      </c>
      <c r="M204" s="13" t="s">
        <v>35</v>
      </c>
    </row>
    <row r="205" s="1" customFormat="1" ht="24" spans="1:13">
      <c r="A205" s="11">
        <v>201</v>
      </c>
      <c r="B205" s="11" t="s">
        <v>16</v>
      </c>
      <c r="C205" s="24" t="s">
        <v>595</v>
      </c>
      <c r="D205" s="24" t="s">
        <v>435</v>
      </c>
      <c r="E205" s="22" t="s">
        <v>596</v>
      </c>
      <c r="F205" s="24">
        <v>200</v>
      </c>
      <c r="G205" s="13" t="s">
        <v>20</v>
      </c>
      <c r="H205" s="14">
        <f t="shared" si="3"/>
        <v>200</v>
      </c>
      <c r="I205" s="26"/>
      <c r="J205" s="14">
        <v>200</v>
      </c>
      <c r="K205" s="14"/>
      <c r="L205" s="24" t="s">
        <v>597</v>
      </c>
      <c r="M205" s="13" t="s">
        <v>35</v>
      </c>
    </row>
    <row r="206" s="1" customFormat="1" ht="24" spans="1:13">
      <c r="A206" s="11">
        <v>202</v>
      </c>
      <c r="B206" s="11" t="s">
        <v>16</v>
      </c>
      <c r="C206" s="12" t="s">
        <v>598</v>
      </c>
      <c r="D206" s="24" t="s">
        <v>599</v>
      </c>
      <c r="E206" s="19" t="s">
        <v>171</v>
      </c>
      <c r="F206" s="12">
        <v>20</v>
      </c>
      <c r="G206" s="13" t="s">
        <v>20</v>
      </c>
      <c r="H206" s="14">
        <f t="shared" si="3"/>
        <v>20</v>
      </c>
      <c r="I206" s="26">
        <v>20</v>
      </c>
      <c r="J206" s="14"/>
      <c r="K206" s="14"/>
      <c r="L206" s="12" t="s">
        <v>600</v>
      </c>
      <c r="M206" s="13" t="s">
        <v>184</v>
      </c>
    </row>
    <row r="207" s="1" customFormat="1" ht="24" spans="1:13">
      <c r="A207" s="11">
        <v>203</v>
      </c>
      <c r="B207" s="11" t="s">
        <v>16</v>
      </c>
      <c r="C207" s="15" t="s">
        <v>601</v>
      </c>
      <c r="D207" s="24" t="s">
        <v>599</v>
      </c>
      <c r="E207" s="19" t="s">
        <v>602</v>
      </c>
      <c r="F207" s="16">
        <v>5</v>
      </c>
      <c r="G207" s="13" t="s">
        <v>20</v>
      </c>
      <c r="H207" s="14">
        <f t="shared" si="3"/>
        <v>5</v>
      </c>
      <c r="I207" s="26">
        <v>5</v>
      </c>
      <c r="J207" s="14"/>
      <c r="K207" s="14"/>
      <c r="L207" s="15" t="s">
        <v>603</v>
      </c>
      <c r="M207" s="13" t="s">
        <v>184</v>
      </c>
    </row>
    <row r="208" s="1" customFormat="1" ht="24" spans="1:13">
      <c r="A208" s="11">
        <v>204</v>
      </c>
      <c r="B208" s="11" t="s">
        <v>16</v>
      </c>
      <c r="C208" s="15" t="s">
        <v>604</v>
      </c>
      <c r="D208" s="24" t="s">
        <v>599</v>
      </c>
      <c r="E208" s="19" t="s">
        <v>605</v>
      </c>
      <c r="F208" s="16">
        <v>5</v>
      </c>
      <c r="G208" s="13" t="s">
        <v>20</v>
      </c>
      <c r="H208" s="14">
        <f t="shared" si="3"/>
        <v>5</v>
      </c>
      <c r="I208" s="26">
        <v>5</v>
      </c>
      <c r="J208" s="14"/>
      <c r="K208" s="14"/>
      <c r="L208" s="15" t="s">
        <v>606</v>
      </c>
      <c r="M208" s="13" t="s">
        <v>184</v>
      </c>
    </row>
    <row r="209" s="1" customFormat="1" ht="24" spans="1:13">
      <c r="A209" s="11">
        <v>205</v>
      </c>
      <c r="B209" s="11" t="s">
        <v>16</v>
      </c>
      <c r="C209" s="15" t="s">
        <v>607</v>
      </c>
      <c r="D209" s="24" t="s">
        <v>599</v>
      </c>
      <c r="E209" s="19" t="s">
        <v>608</v>
      </c>
      <c r="F209" s="16">
        <v>5</v>
      </c>
      <c r="G209" s="13" t="s">
        <v>20</v>
      </c>
      <c r="H209" s="14">
        <f t="shared" si="3"/>
        <v>5</v>
      </c>
      <c r="I209" s="26">
        <v>5</v>
      </c>
      <c r="J209" s="14"/>
      <c r="K209" s="14"/>
      <c r="L209" s="15" t="s">
        <v>609</v>
      </c>
      <c r="M209" s="13" t="s">
        <v>184</v>
      </c>
    </row>
    <row r="210" s="1" customFormat="1" ht="24" spans="1:13">
      <c r="A210" s="11">
        <v>206</v>
      </c>
      <c r="B210" s="11" t="s">
        <v>16</v>
      </c>
      <c r="C210" s="15" t="s">
        <v>610</v>
      </c>
      <c r="D210" s="24" t="s">
        <v>599</v>
      </c>
      <c r="E210" s="19" t="s">
        <v>611</v>
      </c>
      <c r="F210" s="16">
        <v>5</v>
      </c>
      <c r="G210" s="13" t="s">
        <v>20</v>
      </c>
      <c r="H210" s="14">
        <f t="shared" si="3"/>
        <v>5</v>
      </c>
      <c r="I210" s="26">
        <v>5</v>
      </c>
      <c r="J210" s="14"/>
      <c r="K210" s="14"/>
      <c r="L210" s="15" t="s">
        <v>612</v>
      </c>
      <c r="M210" s="13" t="s">
        <v>184</v>
      </c>
    </row>
    <row r="211" s="1" customFormat="1" ht="24" spans="1:13">
      <c r="A211" s="11">
        <v>207</v>
      </c>
      <c r="B211" s="11" t="s">
        <v>16</v>
      </c>
      <c r="C211" s="15" t="s">
        <v>613</v>
      </c>
      <c r="D211" s="24" t="s">
        <v>599</v>
      </c>
      <c r="E211" s="19" t="s">
        <v>614</v>
      </c>
      <c r="F211" s="16">
        <v>5</v>
      </c>
      <c r="G211" s="13" t="s">
        <v>20</v>
      </c>
      <c r="H211" s="14">
        <f t="shared" si="3"/>
        <v>5</v>
      </c>
      <c r="I211" s="26">
        <v>5</v>
      </c>
      <c r="J211" s="14"/>
      <c r="K211" s="14"/>
      <c r="L211" s="15" t="s">
        <v>615</v>
      </c>
      <c r="M211" s="13" t="s">
        <v>184</v>
      </c>
    </row>
    <row r="212" s="1" customFormat="1" ht="24" spans="1:13">
      <c r="A212" s="11">
        <v>208</v>
      </c>
      <c r="B212" s="11" t="s">
        <v>16</v>
      </c>
      <c r="C212" s="15" t="s">
        <v>616</v>
      </c>
      <c r="D212" s="24" t="s">
        <v>599</v>
      </c>
      <c r="E212" s="19" t="s">
        <v>617</v>
      </c>
      <c r="F212" s="16">
        <v>5</v>
      </c>
      <c r="G212" s="13" t="s">
        <v>20</v>
      </c>
      <c r="H212" s="14">
        <f t="shared" si="3"/>
        <v>5</v>
      </c>
      <c r="I212" s="26">
        <v>5</v>
      </c>
      <c r="J212" s="14"/>
      <c r="K212" s="14"/>
      <c r="L212" s="15" t="s">
        <v>618</v>
      </c>
      <c r="M212" s="13" t="s">
        <v>184</v>
      </c>
    </row>
    <row r="213" s="1" customFormat="1" ht="24" spans="1:13">
      <c r="A213" s="11">
        <v>209</v>
      </c>
      <c r="B213" s="11" t="s">
        <v>16</v>
      </c>
      <c r="C213" s="15" t="s">
        <v>619</v>
      </c>
      <c r="D213" s="24" t="s">
        <v>599</v>
      </c>
      <c r="E213" s="19" t="s">
        <v>620</v>
      </c>
      <c r="F213" s="16">
        <v>5</v>
      </c>
      <c r="G213" s="13" t="s">
        <v>20</v>
      </c>
      <c r="H213" s="14">
        <f t="shared" si="3"/>
        <v>5</v>
      </c>
      <c r="I213" s="26">
        <v>5</v>
      </c>
      <c r="J213" s="14"/>
      <c r="K213" s="14"/>
      <c r="L213" s="15" t="s">
        <v>621</v>
      </c>
      <c r="M213" s="13" t="s">
        <v>184</v>
      </c>
    </row>
    <row r="214" s="1" customFormat="1" ht="24" spans="1:13">
      <c r="A214" s="11">
        <v>210</v>
      </c>
      <c r="B214" s="11" t="s">
        <v>16</v>
      </c>
      <c r="C214" s="15" t="s">
        <v>622</v>
      </c>
      <c r="D214" s="24" t="s">
        <v>599</v>
      </c>
      <c r="E214" s="19" t="s">
        <v>623</v>
      </c>
      <c r="F214" s="16">
        <v>5</v>
      </c>
      <c r="G214" s="13" t="s">
        <v>20</v>
      </c>
      <c r="H214" s="14">
        <f t="shared" si="3"/>
        <v>5</v>
      </c>
      <c r="I214" s="26">
        <v>5</v>
      </c>
      <c r="J214" s="14"/>
      <c r="K214" s="14"/>
      <c r="L214" s="15" t="s">
        <v>624</v>
      </c>
      <c r="M214" s="13" t="s">
        <v>184</v>
      </c>
    </row>
    <row r="215" s="1" customFormat="1" ht="24" spans="1:13">
      <c r="A215" s="11">
        <v>211</v>
      </c>
      <c r="B215" s="11" t="s">
        <v>16</v>
      </c>
      <c r="C215" s="15" t="s">
        <v>625</v>
      </c>
      <c r="D215" s="24" t="s">
        <v>599</v>
      </c>
      <c r="E215" s="19" t="s">
        <v>626</v>
      </c>
      <c r="F215" s="16">
        <v>5</v>
      </c>
      <c r="G215" s="13" t="s">
        <v>20</v>
      </c>
      <c r="H215" s="14">
        <f t="shared" si="3"/>
        <v>5</v>
      </c>
      <c r="I215" s="26">
        <v>5</v>
      </c>
      <c r="J215" s="14"/>
      <c r="K215" s="14"/>
      <c r="L215" s="15" t="s">
        <v>627</v>
      </c>
      <c r="M215" s="13" t="s">
        <v>184</v>
      </c>
    </row>
    <row r="216" s="1" customFormat="1" ht="24" spans="1:13">
      <c r="A216" s="11">
        <v>212</v>
      </c>
      <c r="B216" s="11" t="s">
        <v>16</v>
      </c>
      <c r="C216" s="15" t="s">
        <v>628</v>
      </c>
      <c r="D216" s="24" t="s">
        <v>599</v>
      </c>
      <c r="E216" s="19" t="s">
        <v>629</v>
      </c>
      <c r="F216" s="16">
        <v>5</v>
      </c>
      <c r="G216" s="13" t="s">
        <v>20</v>
      </c>
      <c r="H216" s="14">
        <f t="shared" si="3"/>
        <v>5</v>
      </c>
      <c r="I216" s="26">
        <v>5</v>
      </c>
      <c r="J216" s="14"/>
      <c r="K216" s="14"/>
      <c r="L216" s="15" t="s">
        <v>630</v>
      </c>
      <c r="M216" s="13" t="s">
        <v>184</v>
      </c>
    </row>
    <row r="217" s="1" customFormat="1" ht="24" spans="1:13">
      <c r="A217" s="11">
        <v>213</v>
      </c>
      <c r="B217" s="11" t="s">
        <v>16</v>
      </c>
      <c r="C217" s="15" t="s">
        <v>631</v>
      </c>
      <c r="D217" s="24" t="s">
        <v>599</v>
      </c>
      <c r="E217" s="19" t="s">
        <v>632</v>
      </c>
      <c r="F217" s="16">
        <v>5</v>
      </c>
      <c r="G217" s="13" t="s">
        <v>20</v>
      </c>
      <c r="H217" s="14">
        <f t="shared" si="3"/>
        <v>5</v>
      </c>
      <c r="I217" s="26">
        <v>5</v>
      </c>
      <c r="J217" s="14"/>
      <c r="K217" s="14"/>
      <c r="L217" s="15" t="s">
        <v>633</v>
      </c>
      <c r="M217" s="13" t="s">
        <v>184</v>
      </c>
    </row>
    <row r="218" s="1" customFormat="1" ht="24" spans="1:13">
      <c r="A218" s="11">
        <v>214</v>
      </c>
      <c r="B218" s="11" t="s">
        <v>16</v>
      </c>
      <c r="C218" s="15" t="s">
        <v>634</v>
      </c>
      <c r="D218" s="24" t="s">
        <v>599</v>
      </c>
      <c r="E218" s="19" t="s">
        <v>635</v>
      </c>
      <c r="F218" s="16">
        <v>5</v>
      </c>
      <c r="G218" s="13" t="s">
        <v>20</v>
      </c>
      <c r="H218" s="14">
        <f t="shared" si="3"/>
        <v>5</v>
      </c>
      <c r="I218" s="26">
        <v>5</v>
      </c>
      <c r="J218" s="14"/>
      <c r="K218" s="14"/>
      <c r="L218" s="15" t="s">
        <v>636</v>
      </c>
      <c r="M218" s="13" t="s">
        <v>184</v>
      </c>
    </row>
    <row r="219" s="1" customFormat="1" ht="24" spans="1:13">
      <c r="A219" s="11">
        <v>215</v>
      </c>
      <c r="B219" s="11" t="s">
        <v>16</v>
      </c>
      <c r="C219" s="15" t="s">
        <v>637</v>
      </c>
      <c r="D219" s="24" t="s">
        <v>599</v>
      </c>
      <c r="E219" s="19" t="s">
        <v>638</v>
      </c>
      <c r="F219" s="16">
        <v>5</v>
      </c>
      <c r="G219" s="13" t="s">
        <v>20</v>
      </c>
      <c r="H219" s="14">
        <f t="shared" si="3"/>
        <v>5</v>
      </c>
      <c r="I219" s="26">
        <v>5</v>
      </c>
      <c r="J219" s="14"/>
      <c r="K219" s="14"/>
      <c r="L219" s="15" t="s">
        <v>639</v>
      </c>
      <c r="M219" s="13" t="s">
        <v>184</v>
      </c>
    </row>
    <row r="220" s="1" customFormat="1" ht="48" spans="1:13">
      <c r="A220" s="11">
        <v>216</v>
      </c>
      <c r="B220" s="11" t="s">
        <v>16</v>
      </c>
      <c r="C220" s="12" t="s">
        <v>640</v>
      </c>
      <c r="D220" s="24" t="s">
        <v>61</v>
      </c>
      <c r="E220" s="22" t="s">
        <v>641</v>
      </c>
      <c r="F220" s="12">
        <v>40</v>
      </c>
      <c r="G220" s="13" t="s">
        <v>20</v>
      </c>
      <c r="H220" s="14">
        <f t="shared" si="3"/>
        <v>40</v>
      </c>
      <c r="I220" s="26">
        <v>40</v>
      </c>
      <c r="J220" s="14"/>
      <c r="K220" s="14"/>
      <c r="L220" s="12" t="s">
        <v>642</v>
      </c>
      <c r="M220" s="13" t="s">
        <v>184</v>
      </c>
    </row>
    <row r="221" s="1" customFormat="1" ht="36" spans="1:13">
      <c r="A221" s="11">
        <v>217</v>
      </c>
      <c r="B221" s="11" t="s">
        <v>16</v>
      </c>
      <c r="C221" s="12" t="s">
        <v>643</v>
      </c>
      <c r="D221" s="24" t="s">
        <v>61</v>
      </c>
      <c r="E221" s="22" t="s">
        <v>171</v>
      </c>
      <c r="F221" s="12">
        <v>44</v>
      </c>
      <c r="G221" s="13" t="s">
        <v>20</v>
      </c>
      <c r="H221" s="14">
        <f t="shared" si="3"/>
        <v>44</v>
      </c>
      <c r="I221" s="26">
        <v>44</v>
      </c>
      <c r="J221" s="14"/>
      <c r="K221" s="14"/>
      <c r="L221" s="12" t="s">
        <v>644</v>
      </c>
      <c r="M221" s="13" t="s">
        <v>184</v>
      </c>
    </row>
    <row r="222" s="1" customFormat="1" ht="24" spans="1:13">
      <c r="A222" s="11">
        <v>218</v>
      </c>
      <c r="B222" s="11" t="s">
        <v>16</v>
      </c>
      <c r="C222" s="12" t="s">
        <v>645</v>
      </c>
      <c r="D222" s="24" t="s">
        <v>61</v>
      </c>
      <c r="E222" s="22" t="s">
        <v>646</v>
      </c>
      <c r="F222" s="12">
        <v>3</v>
      </c>
      <c r="G222" s="13" t="s">
        <v>20</v>
      </c>
      <c r="H222" s="14">
        <f t="shared" si="3"/>
        <v>3</v>
      </c>
      <c r="I222" s="26">
        <v>3</v>
      </c>
      <c r="J222" s="14"/>
      <c r="K222" s="14"/>
      <c r="L222" s="11" t="s">
        <v>647</v>
      </c>
      <c r="M222" s="13" t="s">
        <v>184</v>
      </c>
    </row>
    <row r="223" s="1" customFormat="1" ht="24" spans="1:13">
      <c r="A223" s="11">
        <v>219</v>
      </c>
      <c r="B223" s="11" t="s">
        <v>16</v>
      </c>
      <c r="C223" s="12" t="s">
        <v>648</v>
      </c>
      <c r="D223" s="24" t="s">
        <v>61</v>
      </c>
      <c r="E223" s="22" t="s">
        <v>649</v>
      </c>
      <c r="F223" s="12">
        <v>3</v>
      </c>
      <c r="G223" s="13" t="s">
        <v>20</v>
      </c>
      <c r="H223" s="14">
        <f t="shared" si="3"/>
        <v>3</v>
      </c>
      <c r="I223" s="26">
        <v>3</v>
      </c>
      <c r="J223" s="14"/>
      <c r="K223" s="14"/>
      <c r="L223" s="11" t="s">
        <v>650</v>
      </c>
      <c r="M223" s="13" t="s">
        <v>184</v>
      </c>
    </row>
    <row r="224" s="1" customFormat="1" ht="24" spans="1:13">
      <c r="A224" s="11">
        <v>220</v>
      </c>
      <c r="B224" s="11" t="s">
        <v>16</v>
      </c>
      <c r="C224" s="12" t="s">
        <v>651</v>
      </c>
      <c r="D224" s="24" t="s">
        <v>61</v>
      </c>
      <c r="E224" s="22" t="s">
        <v>652</v>
      </c>
      <c r="F224" s="12">
        <v>3</v>
      </c>
      <c r="G224" s="13" t="s">
        <v>20</v>
      </c>
      <c r="H224" s="14">
        <f t="shared" si="3"/>
        <v>3</v>
      </c>
      <c r="I224" s="26">
        <v>3</v>
      </c>
      <c r="J224" s="14"/>
      <c r="K224" s="14"/>
      <c r="L224" s="12" t="s">
        <v>653</v>
      </c>
      <c r="M224" s="13" t="s">
        <v>184</v>
      </c>
    </row>
    <row r="225" s="1" customFormat="1" ht="24" spans="1:13">
      <c r="A225" s="11">
        <v>221</v>
      </c>
      <c r="B225" s="11" t="s">
        <v>16</v>
      </c>
      <c r="C225" s="11" t="s">
        <v>654</v>
      </c>
      <c r="D225" s="24" t="s">
        <v>61</v>
      </c>
      <c r="E225" s="22" t="s">
        <v>655</v>
      </c>
      <c r="F225" s="12">
        <v>3</v>
      </c>
      <c r="G225" s="13" t="s">
        <v>20</v>
      </c>
      <c r="H225" s="14">
        <f t="shared" si="3"/>
        <v>3</v>
      </c>
      <c r="I225" s="26">
        <v>3</v>
      </c>
      <c r="J225" s="14"/>
      <c r="K225" s="14"/>
      <c r="L225" s="12" t="s">
        <v>653</v>
      </c>
      <c r="M225" s="13" t="s">
        <v>184</v>
      </c>
    </row>
    <row r="226" s="1" customFormat="1" ht="24" spans="1:13">
      <c r="A226" s="11">
        <v>222</v>
      </c>
      <c r="B226" s="11" t="s">
        <v>16</v>
      </c>
      <c r="C226" s="12" t="s">
        <v>656</v>
      </c>
      <c r="D226" s="24" t="s">
        <v>61</v>
      </c>
      <c r="E226" s="22" t="s">
        <v>657</v>
      </c>
      <c r="F226" s="12">
        <v>3</v>
      </c>
      <c r="G226" s="13" t="s">
        <v>20</v>
      </c>
      <c r="H226" s="14">
        <f t="shared" si="3"/>
        <v>3</v>
      </c>
      <c r="I226" s="26">
        <v>3</v>
      </c>
      <c r="J226" s="14"/>
      <c r="K226" s="14"/>
      <c r="L226" s="12" t="s">
        <v>658</v>
      </c>
      <c r="M226" s="13" t="s">
        <v>184</v>
      </c>
    </row>
    <row r="227" s="1" customFormat="1" ht="36" spans="1:13">
      <c r="A227" s="11">
        <v>223</v>
      </c>
      <c r="B227" s="11" t="s">
        <v>16</v>
      </c>
      <c r="C227" s="15" t="s">
        <v>659</v>
      </c>
      <c r="D227" s="24" t="s">
        <v>61</v>
      </c>
      <c r="E227" s="22" t="s">
        <v>660</v>
      </c>
      <c r="F227" s="12">
        <v>3</v>
      </c>
      <c r="G227" s="13" t="s">
        <v>20</v>
      </c>
      <c r="H227" s="14">
        <f t="shared" si="3"/>
        <v>3</v>
      </c>
      <c r="I227" s="26">
        <v>3</v>
      </c>
      <c r="J227" s="14"/>
      <c r="K227" s="14"/>
      <c r="L227" s="15" t="s">
        <v>661</v>
      </c>
      <c r="M227" s="13" t="s">
        <v>184</v>
      </c>
    </row>
    <row r="228" s="1" customFormat="1" ht="36" spans="1:13">
      <c r="A228" s="11">
        <v>224</v>
      </c>
      <c r="B228" s="11" t="s">
        <v>16</v>
      </c>
      <c r="C228" s="12" t="s">
        <v>662</v>
      </c>
      <c r="D228" s="24" t="s">
        <v>61</v>
      </c>
      <c r="E228" s="22" t="s">
        <v>663</v>
      </c>
      <c r="F228" s="12">
        <v>3</v>
      </c>
      <c r="G228" s="13" t="s">
        <v>20</v>
      </c>
      <c r="H228" s="14">
        <f t="shared" si="3"/>
        <v>3</v>
      </c>
      <c r="I228" s="26">
        <v>3</v>
      </c>
      <c r="J228" s="14"/>
      <c r="K228" s="14"/>
      <c r="L228" s="12" t="s">
        <v>664</v>
      </c>
      <c r="M228" s="13" t="s">
        <v>184</v>
      </c>
    </row>
    <row r="229" s="1" customFormat="1" ht="24" spans="1:13">
      <c r="A229" s="11">
        <v>225</v>
      </c>
      <c r="B229" s="11" t="s">
        <v>16</v>
      </c>
      <c r="C229" s="11" t="s">
        <v>665</v>
      </c>
      <c r="D229" s="24" t="s">
        <v>61</v>
      </c>
      <c r="E229" s="22" t="s">
        <v>666</v>
      </c>
      <c r="F229" s="12">
        <v>3</v>
      </c>
      <c r="G229" s="13" t="s">
        <v>20</v>
      </c>
      <c r="H229" s="14">
        <f t="shared" si="3"/>
        <v>3</v>
      </c>
      <c r="I229" s="26">
        <v>3</v>
      </c>
      <c r="J229" s="14"/>
      <c r="K229" s="14"/>
      <c r="L229" s="11" t="s">
        <v>667</v>
      </c>
      <c r="M229" s="13" t="s">
        <v>184</v>
      </c>
    </row>
    <row r="230" s="1" customFormat="1" ht="24" spans="1:13">
      <c r="A230" s="11">
        <v>226</v>
      </c>
      <c r="B230" s="11" t="s">
        <v>16</v>
      </c>
      <c r="C230" s="12" t="s">
        <v>668</v>
      </c>
      <c r="D230" s="24" t="s">
        <v>61</v>
      </c>
      <c r="E230" s="22" t="s">
        <v>669</v>
      </c>
      <c r="F230" s="12">
        <v>3</v>
      </c>
      <c r="G230" s="13" t="s">
        <v>20</v>
      </c>
      <c r="H230" s="14">
        <f t="shared" si="3"/>
        <v>3</v>
      </c>
      <c r="I230" s="26">
        <v>3</v>
      </c>
      <c r="J230" s="14"/>
      <c r="K230" s="14"/>
      <c r="L230" s="12" t="s">
        <v>670</v>
      </c>
      <c r="M230" s="13" t="s">
        <v>184</v>
      </c>
    </row>
    <row r="231" s="1" customFormat="1" ht="24" spans="1:13">
      <c r="A231" s="11">
        <v>227</v>
      </c>
      <c r="B231" s="11" t="s">
        <v>16</v>
      </c>
      <c r="C231" s="15" t="s">
        <v>671</v>
      </c>
      <c r="D231" s="24" t="s">
        <v>61</v>
      </c>
      <c r="E231" s="22" t="s">
        <v>672</v>
      </c>
      <c r="F231" s="12">
        <v>3</v>
      </c>
      <c r="G231" s="13" t="s">
        <v>20</v>
      </c>
      <c r="H231" s="14">
        <f t="shared" si="3"/>
        <v>3</v>
      </c>
      <c r="I231" s="26">
        <v>3</v>
      </c>
      <c r="J231" s="14"/>
      <c r="K231" s="14"/>
      <c r="L231" s="15" t="s">
        <v>673</v>
      </c>
      <c r="M231" s="13" t="s">
        <v>184</v>
      </c>
    </row>
    <row r="232" s="1" customFormat="1" ht="24" spans="1:13">
      <c r="A232" s="11">
        <v>228</v>
      </c>
      <c r="B232" s="11" t="s">
        <v>16</v>
      </c>
      <c r="C232" s="12" t="s">
        <v>674</v>
      </c>
      <c r="D232" s="24" t="s">
        <v>61</v>
      </c>
      <c r="E232" s="22" t="s">
        <v>675</v>
      </c>
      <c r="F232" s="12">
        <v>3</v>
      </c>
      <c r="G232" s="13" t="s">
        <v>20</v>
      </c>
      <c r="H232" s="14">
        <f t="shared" si="3"/>
        <v>3</v>
      </c>
      <c r="I232" s="26">
        <v>3</v>
      </c>
      <c r="J232" s="14"/>
      <c r="K232" s="14"/>
      <c r="L232" s="12" t="s">
        <v>676</v>
      </c>
      <c r="M232" s="13" t="s">
        <v>184</v>
      </c>
    </row>
    <row r="233" s="1" customFormat="1" ht="36" spans="1:13">
      <c r="A233" s="11">
        <v>229</v>
      </c>
      <c r="B233" s="11" t="s">
        <v>16</v>
      </c>
      <c r="C233" s="11" t="s">
        <v>677</v>
      </c>
      <c r="D233" s="24" t="s">
        <v>61</v>
      </c>
      <c r="E233" s="22" t="s">
        <v>678</v>
      </c>
      <c r="F233" s="12">
        <v>3</v>
      </c>
      <c r="G233" s="13" t="s">
        <v>20</v>
      </c>
      <c r="H233" s="14">
        <f t="shared" si="3"/>
        <v>3</v>
      </c>
      <c r="I233" s="26">
        <v>3</v>
      </c>
      <c r="J233" s="14"/>
      <c r="K233" s="14"/>
      <c r="L233" s="12" t="s">
        <v>679</v>
      </c>
      <c r="M233" s="13" t="s">
        <v>184</v>
      </c>
    </row>
    <row r="234" s="1" customFormat="1" ht="36" spans="1:13">
      <c r="A234" s="11">
        <v>230</v>
      </c>
      <c r="B234" s="11" t="s">
        <v>16</v>
      </c>
      <c r="C234" s="15" t="s">
        <v>680</v>
      </c>
      <c r="D234" s="24" t="s">
        <v>61</v>
      </c>
      <c r="E234" s="22" t="s">
        <v>681</v>
      </c>
      <c r="F234" s="12">
        <v>3</v>
      </c>
      <c r="G234" s="13" t="s">
        <v>20</v>
      </c>
      <c r="H234" s="14">
        <f t="shared" si="3"/>
        <v>3</v>
      </c>
      <c r="I234" s="26">
        <v>3</v>
      </c>
      <c r="J234" s="14"/>
      <c r="K234" s="14"/>
      <c r="L234" s="15" t="s">
        <v>682</v>
      </c>
      <c r="M234" s="13" t="s">
        <v>184</v>
      </c>
    </row>
    <row r="235" s="1" customFormat="1" ht="24" spans="1:13">
      <c r="A235" s="11">
        <v>231</v>
      </c>
      <c r="B235" s="11" t="s">
        <v>16</v>
      </c>
      <c r="C235" s="15" t="s">
        <v>683</v>
      </c>
      <c r="D235" s="24" t="s">
        <v>61</v>
      </c>
      <c r="E235" s="22" t="s">
        <v>684</v>
      </c>
      <c r="F235" s="12">
        <v>3</v>
      </c>
      <c r="G235" s="13" t="s">
        <v>20</v>
      </c>
      <c r="H235" s="14">
        <f t="shared" si="3"/>
        <v>3</v>
      </c>
      <c r="I235" s="26">
        <v>3</v>
      </c>
      <c r="J235" s="14"/>
      <c r="K235" s="14"/>
      <c r="L235" s="15" t="s">
        <v>685</v>
      </c>
      <c r="M235" s="13" t="s">
        <v>184</v>
      </c>
    </row>
    <row r="236" s="1" customFormat="1" ht="36" spans="1:13">
      <c r="A236" s="11">
        <v>232</v>
      </c>
      <c r="B236" s="11" t="s">
        <v>16</v>
      </c>
      <c r="C236" s="15" t="s">
        <v>686</v>
      </c>
      <c r="D236" s="24" t="s">
        <v>61</v>
      </c>
      <c r="E236" s="22" t="s">
        <v>687</v>
      </c>
      <c r="F236" s="12">
        <v>3</v>
      </c>
      <c r="G236" s="13" t="s">
        <v>20</v>
      </c>
      <c r="H236" s="14">
        <f t="shared" si="3"/>
        <v>3</v>
      </c>
      <c r="I236" s="26">
        <v>3</v>
      </c>
      <c r="J236" s="14"/>
      <c r="K236" s="14"/>
      <c r="L236" s="15" t="s">
        <v>688</v>
      </c>
      <c r="M236" s="13" t="s">
        <v>184</v>
      </c>
    </row>
    <row r="237" s="1" customFormat="1" ht="24" spans="1:13">
      <c r="A237" s="11">
        <v>233</v>
      </c>
      <c r="B237" s="11" t="s">
        <v>16</v>
      </c>
      <c r="C237" s="15" t="s">
        <v>689</v>
      </c>
      <c r="D237" s="24" t="s">
        <v>61</v>
      </c>
      <c r="E237" s="22" t="s">
        <v>690</v>
      </c>
      <c r="F237" s="12">
        <v>3</v>
      </c>
      <c r="G237" s="13" t="s">
        <v>20</v>
      </c>
      <c r="H237" s="14">
        <f t="shared" si="3"/>
        <v>3</v>
      </c>
      <c r="I237" s="26">
        <v>3</v>
      </c>
      <c r="J237" s="14"/>
      <c r="K237" s="14"/>
      <c r="L237" s="15" t="s">
        <v>691</v>
      </c>
      <c r="M237" s="13" t="s">
        <v>184</v>
      </c>
    </row>
    <row r="238" s="1" customFormat="1" ht="24" spans="1:13">
      <c r="A238" s="11">
        <v>234</v>
      </c>
      <c r="B238" s="11" t="s">
        <v>16</v>
      </c>
      <c r="C238" s="12" t="s">
        <v>692</v>
      </c>
      <c r="D238" s="24" t="s">
        <v>61</v>
      </c>
      <c r="E238" s="22" t="s">
        <v>693</v>
      </c>
      <c r="F238" s="12">
        <v>3</v>
      </c>
      <c r="G238" s="13" t="s">
        <v>20</v>
      </c>
      <c r="H238" s="14">
        <f t="shared" si="3"/>
        <v>3</v>
      </c>
      <c r="I238" s="26">
        <v>3</v>
      </c>
      <c r="J238" s="14"/>
      <c r="K238" s="14"/>
      <c r="L238" s="12" t="s">
        <v>694</v>
      </c>
      <c r="M238" s="13" t="s">
        <v>184</v>
      </c>
    </row>
    <row r="239" s="1" customFormat="1" ht="36" spans="1:13">
      <c r="A239" s="11">
        <v>235</v>
      </c>
      <c r="B239" s="11" t="s">
        <v>16</v>
      </c>
      <c r="C239" s="12" t="s">
        <v>695</v>
      </c>
      <c r="D239" s="12" t="s">
        <v>61</v>
      </c>
      <c r="E239" s="22" t="s">
        <v>696</v>
      </c>
      <c r="F239" s="12">
        <v>3</v>
      </c>
      <c r="G239" s="13" t="s">
        <v>20</v>
      </c>
      <c r="H239" s="14">
        <f t="shared" si="3"/>
        <v>3</v>
      </c>
      <c r="I239" s="26">
        <v>3</v>
      </c>
      <c r="J239" s="14"/>
      <c r="K239" s="14"/>
      <c r="L239" s="12" t="s">
        <v>697</v>
      </c>
      <c r="M239" s="13" t="s">
        <v>184</v>
      </c>
    </row>
    <row r="240" s="1" customFormat="1" ht="24" spans="1:13">
      <c r="A240" s="11">
        <v>236</v>
      </c>
      <c r="B240" s="11" t="s">
        <v>16</v>
      </c>
      <c r="C240" s="34" t="s">
        <v>698</v>
      </c>
      <c r="D240" s="24" t="s">
        <v>61</v>
      </c>
      <c r="E240" s="22" t="s">
        <v>663</v>
      </c>
      <c r="F240" s="12">
        <v>3</v>
      </c>
      <c r="G240" s="13" t="s">
        <v>20</v>
      </c>
      <c r="H240" s="14">
        <f t="shared" si="3"/>
        <v>3</v>
      </c>
      <c r="I240" s="26">
        <v>3</v>
      </c>
      <c r="J240" s="14"/>
      <c r="K240" s="14"/>
      <c r="L240" s="34" t="s">
        <v>699</v>
      </c>
      <c r="M240" s="13" t="s">
        <v>184</v>
      </c>
    </row>
    <row r="241" s="1" customFormat="1" ht="24" spans="1:13">
      <c r="A241" s="11">
        <v>237</v>
      </c>
      <c r="B241" s="11" t="s">
        <v>16</v>
      </c>
      <c r="C241" s="11" t="s">
        <v>700</v>
      </c>
      <c r="D241" s="24" t="s">
        <v>61</v>
      </c>
      <c r="E241" s="22" t="s">
        <v>701</v>
      </c>
      <c r="F241" s="12">
        <v>3</v>
      </c>
      <c r="G241" s="13" t="s">
        <v>20</v>
      </c>
      <c r="H241" s="14">
        <f t="shared" si="3"/>
        <v>3</v>
      </c>
      <c r="I241" s="26">
        <v>3</v>
      </c>
      <c r="J241" s="14"/>
      <c r="K241" s="14"/>
      <c r="L241" s="11" t="s">
        <v>702</v>
      </c>
      <c r="M241" s="13" t="s">
        <v>184</v>
      </c>
    </row>
    <row r="242" s="1" customFormat="1" ht="24" spans="1:13">
      <c r="A242" s="11">
        <v>238</v>
      </c>
      <c r="B242" s="11" t="s">
        <v>16</v>
      </c>
      <c r="C242" s="11" t="s">
        <v>703</v>
      </c>
      <c r="D242" s="24" t="s">
        <v>61</v>
      </c>
      <c r="E242" s="22" t="s">
        <v>704</v>
      </c>
      <c r="F242" s="12">
        <v>3</v>
      </c>
      <c r="G242" s="13" t="s">
        <v>20</v>
      </c>
      <c r="H242" s="14">
        <f t="shared" si="3"/>
        <v>3</v>
      </c>
      <c r="I242" s="26">
        <v>3</v>
      </c>
      <c r="J242" s="14"/>
      <c r="K242" s="14"/>
      <c r="L242" s="11" t="s">
        <v>705</v>
      </c>
      <c r="M242" s="13" t="s">
        <v>184</v>
      </c>
    </row>
    <row r="243" s="1" customFormat="1" ht="24" spans="1:13">
      <c r="A243" s="11">
        <v>239</v>
      </c>
      <c r="B243" s="11" t="s">
        <v>16</v>
      </c>
      <c r="C243" s="12" t="s">
        <v>706</v>
      </c>
      <c r="D243" s="24" t="s">
        <v>61</v>
      </c>
      <c r="E243" s="22" t="s">
        <v>707</v>
      </c>
      <c r="F243" s="12">
        <v>3</v>
      </c>
      <c r="G243" s="13" t="s">
        <v>20</v>
      </c>
      <c r="H243" s="14">
        <f t="shared" si="3"/>
        <v>3</v>
      </c>
      <c r="I243" s="26">
        <v>3</v>
      </c>
      <c r="J243" s="14"/>
      <c r="K243" s="14"/>
      <c r="L243" s="12" t="s">
        <v>708</v>
      </c>
      <c r="M243" s="13" t="s">
        <v>184</v>
      </c>
    </row>
    <row r="244" s="1" customFormat="1" ht="24" spans="1:13">
      <c r="A244" s="11">
        <v>240</v>
      </c>
      <c r="B244" s="11" t="s">
        <v>16</v>
      </c>
      <c r="C244" s="11" t="s">
        <v>709</v>
      </c>
      <c r="D244" s="24" t="s">
        <v>202</v>
      </c>
      <c r="E244" s="19" t="s">
        <v>171</v>
      </c>
      <c r="F244" s="16">
        <v>30</v>
      </c>
      <c r="G244" s="13" t="s">
        <v>20</v>
      </c>
      <c r="H244" s="14">
        <f t="shared" si="3"/>
        <v>30</v>
      </c>
      <c r="I244" s="26">
        <v>30</v>
      </c>
      <c r="J244" s="14"/>
      <c r="K244" s="14"/>
      <c r="L244" s="11" t="s">
        <v>710</v>
      </c>
      <c r="M244" s="13" t="s">
        <v>184</v>
      </c>
    </row>
    <row r="245" s="1" customFormat="1" ht="24" spans="1:13">
      <c r="A245" s="11">
        <v>241</v>
      </c>
      <c r="B245" s="11" t="s">
        <v>16</v>
      </c>
      <c r="C245" s="11" t="s">
        <v>711</v>
      </c>
      <c r="D245" s="24" t="s">
        <v>202</v>
      </c>
      <c r="E245" s="19" t="s">
        <v>171</v>
      </c>
      <c r="F245" s="16">
        <v>32</v>
      </c>
      <c r="G245" s="13" t="s">
        <v>20</v>
      </c>
      <c r="H245" s="14">
        <f t="shared" si="3"/>
        <v>32</v>
      </c>
      <c r="I245" s="26">
        <v>32</v>
      </c>
      <c r="J245" s="14"/>
      <c r="K245" s="14"/>
      <c r="L245" s="11" t="s">
        <v>710</v>
      </c>
      <c r="M245" s="13" t="s">
        <v>184</v>
      </c>
    </row>
    <row r="246" s="1" customFormat="1" ht="24" spans="1:13">
      <c r="A246" s="11">
        <v>242</v>
      </c>
      <c r="B246" s="11" t="s">
        <v>16</v>
      </c>
      <c r="C246" s="11" t="s">
        <v>712</v>
      </c>
      <c r="D246" s="24" t="s">
        <v>202</v>
      </c>
      <c r="E246" s="19" t="s">
        <v>713</v>
      </c>
      <c r="F246" s="16">
        <v>3</v>
      </c>
      <c r="G246" s="13" t="s">
        <v>20</v>
      </c>
      <c r="H246" s="14">
        <f t="shared" si="3"/>
        <v>3</v>
      </c>
      <c r="I246" s="26">
        <v>3</v>
      </c>
      <c r="J246" s="14"/>
      <c r="K246" s="14"/>
      <c r="L246" s="11" t="s">
        <v>714</v>
      </c>
      <c r="M246" s="13" t="s">
        <v>184</v>
      </c>
    </row>
    <row r="247" s="1" customFormat="1" ht="24" spans="1:13">
      <c r="A247" s="11">
        <v>243</v>
      </c>
      <c r="B247" s="11" t="s">
        <v>16</v>
      </c>
      <c r="C247" s="11" t="s">
        <v>715</v>
      </c>
      <c r="D247" s="24" t="s">
        <v>202</v>
      </c>
      <c r="E247" s="19" t="s">
        <v>716</v>
      </c>
      <c r="F247" s="16">
        <v>3</v>
      </c>
      <c r="G247" s="13" t="s">
        <v>20</v>
      </c>
      <c r="H247" s="14">
        <f t="shared" si="3"/>
        <v>3</v>
      </c>
      <c r="I247" s="26">
        <v>3</v>
      </c>
      <c r="J247" s="14"/>
      <c r="K247" s="14"/>
      <c r="L247" s="11" t="s">
        <v>717</v>
      </c>
      <c r="M247" s="13" t="s">
        <v>184</v>
      </c>
    </row>
    <row r="248" s="1" customFormat="1" ht="24" spans="1:13">
      <c r="A248" s="11">
        <v>244</v>
      </c>
      <c r="B248" s="11" t="s">
        <v>16</v>
      </c>
      <c r="C248" s="11" t="s">
        <v>718</v>
      </c>
      <c r="D248" s="24" t="s">
        <v>202</v>
      </c>
      <c r="E248" s="19" t="s">
        <v>719</v>
      </c>
      <c r="F248" s="16">
        <v>3</v>
      </c>
      <c r="G248" s="13" t="s">
        <v>20</v>
      </c>
      <c r="H248" s="14">
        <f t="shared" si="3"/>
        <v>3</v>
      </c>
      <c r="I248" s="26">
        <v>3</v>
      </c>
      <c r="J248" s="14"/>
      <c r="K248" s="14"/>
      <c r="L248" s="11" t="s">
        <v>720</v>
      </c>
      <c r="M248" s="13" t="s">
        <v>184</v>
      </c>
    </row>
    <row r="249" s="1" customFormat="1" ht="24" spans="1:13">
      <c r="A249" s="11">
        <v>245</v>
      </c>
      <c r="B249" s="11" t="s">
        <v>16</v>
      </c>
      <c r="C249" s="11" t="s">
        <v>721</v>
      </c>
      <c r="D249" s="24" t="s">
        <v>202</v>
      </c>
      <c r="E249" s="19" t="s">
        <v>722</v>
      </c>
      <c r="F249" s="16">
        <v>3</v>
      </c>
      <c r="G249" s="13" t="s">
        <v>20</v>
      </c>
      <c r="H249" s="14">
        <f t="shared" si="3"/>
        <v>3</v>
      </c>
      <c r="I249" s="26">
        <v>3</v>
      </c>
      <c r="J249" s="14"/>
      <c r="K249" s="14"/>
      <c r="L249" s="11" t="s">
        <v>723</v>
      </c>
      <c r="M249" s="13" t="s">
        <v>184</v>
      </c>
    </row>
    <row r="250" s="1" customFormat="1" ht="24" spans="1:13">
      <c r="A250" s="11">
        <v>246</v>
      </c>
      <c r="B250" s="11" t="s">
        <v>16</v>
      </c>
      <c r="C250" s="11" t="s">
        <v>724</v>
      </c>
      <c r="D250" s="24" t="s">
        <v>202</v>
      </c>
      <c r="E250" s="19" t="s">
        <v>725</v>
      </c>
      <c r="F250" s="16">
        <v>3</v>
      </c>
      <c r="G250" s="13" t="s">
        <v>20</v>
      </c>
      <c r="H250" s="14">
        <f t="shared" si="3"/>
        <v>3</v>
      </c>
      <c r="I250" s="26">
        <v>3</v>
      </c>
      <c r="J250" s="14"/>
      <c r="K250" s="14"/>
      <c r="L250" s="11" t="s">
        <v>726</v>
      </c>
      <c r="M250" s="13" t="s">
        <v>184</v>
      </c>
    </row>
    <row r="251" s="1" customFormat="1" ht="24" spans="1:13">
      <c r="A251" s="11">
        <v>247</v>
      </c>
      <c r="B251" s="11" t="s">
        <v>16</v>
      </c>
      <c r="C251" s="11" t="s">
        <v>727</v>
      </c>
      <c r="D251" s="24" t="s">
        <v>202</v>
      </c>
      <c r="E251" s="19" t="s">
        <v>728</v>
      </c>
      <c r="F251" s="16">
        <v>3</v>
      </c>
      <c r="G251" s="13" t="s">
        <v>20</v>
      </c>
      <c r="H251" s="14">
        <f t="shared" si="3"/>
        <v>3</v>
      </c>
      <c r="I251" s="26">
        <v>3</v>
      </c>
      <c r="J251" s="14"/>
      <c r="K251" s="14"/>
      <c r="L251" s="11" t="s">
        <v>729</v>
      </c>
      <c r="M251" s="13" t="s">
        <v>184</v>
      </c>
    </row>
    <row r="252" s="1" customFormat="1" ht="24" spans="1:13">
      <c r="A252" s="11">
        <v>248</v>
      </c>
      <c r="B252" s="11" t="s">
        <v>16</v>
      </c>
      <c r="C252" s="11" t="s">
        <v>730</v>
      </c>
      <c r="D252" s="24" t="s">
        <v>202</v>
      </c>
      <c r="E252" s="19" t="s">
        <v>731</v>
      </c>
      <c r="F252" s="16">
        <v>3</v>
      </c>
      <c r="G252" s="13" t="s">
        <v>20</v>
      </c>
      <c r="H252" s="14">
        <f t="shared" si="3"/>
        <v>3</v>
      </c>
      <c r="I252" s="26">
        <v>3</v>
      </c>
      <c r="J252" s="14"/>
      <c r="K252" s="14"/>
      <c r="L252" s="11" t="s">
        <v>732</v>
      </c>
      <c r="M252" s="13" t="s">
        <v>184</v>
      </c>
    </row>
    <row r="253" s="1" customFormat="1" ht="24" spans="1:13">
      <c r="A253" s="11">
        <v>249</v>
      </c>
      <c r="B253" s="11" t="s">
        <v>16</v>
      </c>
      <c r="C253" s="11" t="s">
        <v>733</v>
      </c>
      <c r="D253" s="24" t="s">
        <v>202</v>
      </c>
      <c r="E253" s="19" t="s">
        <v>734</v>
      </c>
      <c r="F253" s="16">
        <v>3</v>
      </c>
      <c r="G253" s="13" t="s">
        <v>20</v>
      </c>
      <c r="H253" s="14">
        <f t="shared" si="3"/>
        <v>3</v>
      </c>
      <c r="I253" s="26">
        <v>3</v>
      </c>
      <c r="J253" s="14"/>
      <c r="K253" s="14"/>
      <c r="L253" s="11" t="s">
        <v>735</v>
      </c>
      <c r="M253" s="13" t="s">
        <v>184</v>
      </c>
    </row>
    <row r="254" s="1" customFormat="1" ht="24" spans="1:13">
      <c r="A254" s="11">
        <v>250</v>
      </c>
      <c r="B254" s="11" t="s">
        <v>16</v>
      </c>
      <c r="C254" s="11" t="s">
        <v>736</v>
      </c>
      <c r="D254" s="24" t="s">
        <v>202</v>
      </c>
      <c r="E254" s="19" t="s">
        <v>737</v>
      </c>
      <c r="F254" s="16">
        <v>3</v>
      </c>
      <c r="G254" s="13" t="s">
        <v>20</v>
      </c>
      <c r="H254" s="14">
        <f t="shared" si="3"/>
        <v>3</v>
      </c>
      <c r="I254" s="26">
        <v>3</v>
      </c>
      <c r="J254" s="14"/>
      <c r="K254" s="14"/>
      <c r="L254" s="11" t="s">
        <v>738</v>
      </c>
      <c r="M254" s="13" t="s">
        <v>184</v>
      </c>
    </row>
    <row r="255" s="1" customFormat="1" ht="24" spans="1:13">
      <c r="A255" s="11">
        <v>251</v>
      </c>
      <c r="B255" s="11" t="s">
        <v>16</v>
      </c>
      <c r="C255" s="16" t="s">
        <v>739</v>
      </c>
      <c r="D255" s="24" t="s">
        <v>202</v>
      </c>
      <c r="E255" s="19" t="s">
        <v>740</v>
      </c>
      <c r="F255" s="16">
        <v>3</v>
      </c>
      <c r="G255" s="13" t="s">
        <v>20</v>
      </c>
      <c r="H255" s="14">
        <f t="shared" si="3"/>
        <v>3</v>
      </c>
      <c r="I255" s="26">
        <v>3</v>
      </c>
      <c r="J255" s="14"/>
      <c r="K255" s="14"/>
      <c r="L255" s="16" t="s">
        <v>741</v>
      </c>
      <c r="M255" s="13" t="s">
        <v>184</v>
      </c>
    </row>
    <row r="256" s="1" customFormat="1" ht="24" spans="1:13">
      <c r="A256" s="11">
        <v>252</v>
      </c>
      <c r="B256" s="11" t="s">
        <v>16</v>
      </c>
      <c r="C256" s="11" t="s">
        <v>742</v>
      </c>
      <c r="D256" s="24" t="s">
        <v>202</v>
      </c>
      <c r="E256" s="19" t="s">
        <v>743</v>
      </c>
      <c r="F256" s="16">
        <v>3</v>
      </c>
      <c r="G256" s="13" t="s">
        <v>20</v>
      </c>
      <c r="H256" s="14">
        <f t="shared" si="3"/>
        <v>3</v>
      </c>
      <c r="I256" s="26">
        <v>3</v>
      </c>
      <c r="J256" s="14"/>
      <c r="K256" s="14"/>
      <c r="L256" s="11" t="s">
        <v>744</v>
      </c>
      <c r="M256" s="13" t="s">
        <v>184</v>
      </c>
    </row>
    <row r="257" s="1" customFormat="1" ht="24" spans="1:13">
      <c r="A257" s="11">
        <v>253</v>
      </c>
      <c r="B257" s="11" t="s">
        <v>16</v>
      </c>
      <c r="C257" s="16" t="s">
        <v>745</v>
      </c>
      <c r="D257" s="24" t="s">
        <v>202</v>
      </c>
      <c r="E257" s="19" t="s">
        <v>746</v>
      </c>
      <c r="F257" s="16">
        <v>3</v>
      </c>
      <c r="G257" s="13" t="s">
        <v>20</v>
      </c>
      <c r="H257" s="14">
        <f t="shared" si="3"/>
        <v>3</v>
      </c>
      <c r="I257" s="26">
        <v>3</v>
      </c>
      <c r="J257" s="14"/>
      <c r="K257" s="14"/>
      <c r="L257" s="16" t="s">
        <v>747</v>
      </c>
      <c r="M257" s="13" t="s">
        <v>184</v>
      </c>
    </row>
    <row r="258" s="1" customFormat="1" ht="24" spans="1:13">
      <c r="A258" s="11">
        <v>254</v>
      </c>
      <c r="B258" s="11" t="s">
        <v>16</v>
      </c>
      <c r="C258" s="11" t="s">
        <v>748</v>
      </c>
      <c r="D258" s="24" t="s">
        <v>202</v>
      </c>
      <c r="E258" s="19" t="s">
        <v>749</v>
      </c>
      <c r="F258" s="16">
        <v>3</v>
      </c>
      <c r="G258" s="13" t="s">
        <v>20</v>
      </c>
      <c r="H258" s="14">
        <f t="shared" si="3"/>
        <v>3</v>
      </c>
      <c r="I258" s="26">
        <v>3</v>
      </c>
      <c r="J258" s="14"/>
      <c r="K258" s="14"/>
      <c r="L258" s="11" t="s">
        <v>750</v>
      </c>
      <c r="M258" s="13" t="s">
        <v>184</v>
      </c>
    </row>
    <row r="259" s="1" customFormat="1" ht="24" spans="1:13">
      <c r="A259" s="11">
        <v>255</v>
      </c>
      <c r="B259" s="11" t="s">
        <v>16</v>
      </c>
      <c r="C259" s="11" t="s">
        <v>751</v>
      </c>
      <c r="D259" s="24" t="s">
        <v>202</v>
      </c>
      <c r="E259" s="19" t="s">
        <v>752</v>
      </c>
      <c r="F259" s="16">
        <v>3</v>
      </c>
      <c r="G259" s="13" t="s">
        <v>20</v>
      </c>
      <c r="H259" s="14">
        <f t="shared" si="3"/>
        <v>3</v>
      </c>
      <c r="I259" s="26">
        <v>3</v>
      </c>
      <c r="J259" s="14"/>
      <c r="K259" s="14"/>
      <c r="L259" s="11" t="s">
        <v>753</v>
      </c>
      <c r="M259" s="13" t="s">
        <v>184</v>
      </c>
    </row>
    <row r="260" s="1" customFormat="1" ht="24" spans="1:13">
      <c r="A260" s="11">
        <v>256</v>
      </c>
      <c r="B260" s="11" t="s">
        <v>16</v>
      </c>
      <c r="C260" s="11" t="s">
        <v>754</v>
      </c>
      <c r="D260" s="24" t="s">
        <v>202</v>
      </c>
      <c r="E260" s="19" t="s">
        <v>755</v>
      </c>
      <c r="F260" s="16">
        <v>3</v>
      </c>
      <c r="G260" s="13" t="s">
        <v>20</v>
      </c>
      <c r="H260" s="14">
        <f t="shared" si="3"/>
        <v>3</v>
      </c>
      <c r="I260" s="26">
        <v>3</v>
      </c>
      <c r="J260" s="14"/>
      <c r="K260" s="14"/>
      <c r="L260" s="11" t="s">
        <v>756</v>
      </c>
      <c r="M260" s="13" t="s">
        <v>184</v>
      </c>
    </row>
    <row r="261" s="1" customFormat="1" ht="24" spans="1:13">
      <c r="A261" s="11">
        <v>257</v>
      </c>
      <c r="B261" s="11" t="s">
        <v>16</v>
      </c>
      <c r="C261" s="11" t="s">
        <v>757</v>
      </c>
      <c r="D261" s="24" t="s">
        <v>202</v>
      </c>
      <c r="E261" s="19" t="s">
        <v>758</v>
      </c>
      <c r="F261" s="16">
        <v>3</v>
      </c>
      <c r="G261" s="13" t="s">
        <v>20</v>
      </c>
      <c r="H261" s="14">
        <f t="shared" si="3"/>
        <v>3</v>
      </c>
      <c r="I261" s="26">
        <v>3</v>
      </c>
      <c r="J261" s="14"/>
      <c r="K261" s="14"/>
      <c r="L261" s="11" t="s">
        <v>759</v>
      </c>
      <c r="M261" s="13" t="s">
        <v>184</v>
      </c>
    </row>
    <row r="262" s="1" customFormat="1" ht="36" spans="1:13">
      <c r="A262" s="11">
        <v>258</v>
      </c>
      <c r="B262" s="11" t="s">
        <v>16</v>
      </c>
      <c r="C262" s="15" t="s">
        <v>760</v>
      </c>
      <c r="D262" s="11" t="s">
        <v>79</v>
      </c>
      <c r="E262" s="22" t="s">
        <v>761</v>
      </c>
      <c r="F262" s="16">
        <v>33</v>
      </c>
      <c r="G262" s="13" t="s">
        <v>20</v>
      </c>
      <c r="H262" s="14">
        <f t="shared" ref="H262:H325" si="4">I262+J262</f>
        <v>33</v>
      </c>
      <c r="I262" s="26">
        <v>33</v>
      </c>
      <c r="J262" s="14"/>
      <c r="K262" s="14"/>
      <c r="L262" s="11" t="s">
        <v>762</v>
      </c>
      <c r="M262" s="13" t="s">
        <v>184</v>
      </c>
    </row>
    <row r="263" s="1" customFormat="1" ht="48" spans="1:13">
      <c r="A263" s="11">
        <v>259</v>
      </c>
      <c r="B263" s="11" t="s">
        <v>16</v>
      </c>
      <c r="C263" s="11" t="s">
        <v>763</v>
      </c>
      <c r="D263" s="11" t="s">
        <v>79</v>
      </c>
      <c r="E263" s="22" t="s">
        <v>764</v>
      </c>
      <c r="F263" s="16">
        <v>3</v>
      </c>
      <c r="G263" s="13" t="s">
        <v>20</v>
      </c>
      <c r="H263" s="14">
        <f t="shared" si="4"/>
        <v>3</v>
      </c>
      <c r="I263" s="26">
        <v>3</v>
      </c>
      <c r="J263" s="14"/>
      <c r="K263" s="14"/>
      <c r="L263" s="11" t="s">
        <v>765</v>
      </c>
      <c r="M263" s="13" t="s">
        <v>184</v>
      </c>
    </row>
    <row r="264" s="1" customFormat="1" ht="24" spans="1:13">
      <c r="A264" s="11">
        <v>260</v>
      </c>
      <c r="B264" s="11" t="s">
        <v>16</v>
      </c>
      <c r="C264" s="11" t="s">
        <v>766</v>
      </c>
      <c r="D264" s="11" t="s">
        <v>79</v>
      </c>
      <c r="E264" s="22" t="s">
        <v>767</v>
      </c>
      <c r="F264" s="16">
        <v>3</v>
      </c>
      <c r="G264" s="13" t="s">
        <v>20</v>
      </c>
      <c r="H264" s="14">
        <f t="shared" si="4"/>
        <v>3</v>
      </c>
      <c r="I264" s="26">
        <v>3</v>
      </c>
      <c r="J264" s="14"/>
      <c r="K264" s="14"/>
      <c r="L264" s="11" t="s">
        <v>768</v>
      </c>
      <c r="M264" s="13" t="s">
        <v>184</v>
      </c>
    </row>
    <row r="265" s="1" customFormat="1" ht="36" spans="1:13">
      <c r="A265" s="11">
        <v>261</v>
      </c>
      <c r="B265" s="11" t="s">
        <v>16</v>
      </c>
      <c r="C265" s="11" t="s">
        <v>769</v>
      </c>
      <c r="D265" s="11" t="s">
        <v>79</v>
      </c>
      <c r="E265" s="22" t="s">
        <v>80</v>
      </c>
      <c r="F265" s="16">
        <v>3</v>
      </c>
      <c r="G265" s="13" t="s">
        <v>20</v>
      </c>
      <c r="H265" s="14">
        <f t="shared" si="4"/>
        <v>3</v>
      </c>
      <c r="I265" s="26">
        <v>3</v>
      </c>
      <c r="J265" s="14"/>
      <c r="K265" s="14"/>
      <c r="L265" s="11" t="s">
        <v>770</v>
      </c>
      <c r="M265" s="13" t="s">
        <v>184</v>
      </c>
    </row>
    <row r="266" s="1" customFormat="1" ht="48" spans="1:13">
      <c r="A266" s="11">
        <v>262</v>
      </c>
      <c r="B266" s="11" t="s">
        <v>16</v>
      </c>
      <c r="C266" s="11" t="s">
        <v>771</v>
      </c>
      <c r="D266" s="11" t="s">
        <v>79</v>
      </c>
      <c r="E266" s="22" t="s">
        <v>772</v>
      </c>
      <c r="F266" s="16">
        <v>3</v>
      </c>
      <c r="G266" s="13" t="s">
        <v>20</v>
      </c>
      <c r="H266" s="14">
        <f t="shared" si="4"/>
        <v>3</v>
      </c>
      <c r="I266" s="26">
        <v>3</v>
      </c>
      <c r="J266" s="14"/>
      <c r="K266" s="14"/>
      <c r="L266" s="11" t="s">
        <v>773</v>
      </c>
      <c r="M266" s="13" t="s">
        <v>184</v>
      </c>
    </row>
    <row r="267" s="1" customFormat="1" ht="48" spans="1:13">
      <c r="A267" s="11">
        <v>263</v>
      </c>
      <c r="B267" s="11" t="s">
        <v>16</v>
      </c>
      <c r="C267" s="11" t="s">
        <v>774</v>
      </c>
      <c r="D267" s="11" t="s">
        <v>79</v>
      </c>
      <c r="E267" s="22" t="s">
        <v>775</v>
      </c>
      <c r="F267" s="16">
        <v>3</v>
      </c>
      <c r="G267" s="13" t="s">
        <v>20</v>
      </c>
      <c r="H267" s="14">
        <f t="shared" si="4"/>
        <v>3</v>
      </c>
      <c r="I267" s="26">
        <v>3</v>
      </c>
      <c r="J267" s="14"/>
      <c r="K267" s="14"/>
      <c r="L267" s="11" t="s">
        <v>776</v>
      </c>
      <c r="M267" s="13" t="s">
        <v>184</v>
      </c>
    </row>
    <row r="268" s="1" customFormat="1" ht="36" spans="1:13">
      <c r="A268" s="11">
        <v>264</v>
      </c>
      <c r="B268" s="11" t="s">
        <v>16</v>
      </c>
      <c r="C268" s="11" t="s">
        <v>777</v>
      </c>
      <c r="D268" s="11" t="s">
        <v>79</v>
      </c>
      <c r="E268" s="22" t="s">
        <v>778</v>
      </c>
      <c r="F268" s="16">
        <v>3</v>
      </c>
      <c r="G268" s="13" t="s">
        <v>20</v>
      </c>
      <c r="H268" s="14">
        <f t="shared" si="4"/>
        <v>3</v>
      </c>
      <c r="I268" s="26">
        <v>3</v>
      </c>
      <c r="J268" s="14"/>
      <c r="K268" s="14"/>
      <c r="L268" s="11" t="s">
        <v>779</v>
      </c>
      <c r="M268" s="13" t="s">
        <v>184</v>
      </c>
    </row>
    <row r="269" s="1" customFormat="1" ht="36" spans="1:13">
      <c r="A269" s="11">
        <v>265</v>
      </c>
      <c r="B269" s="11" t="s">
        <v>16</v>
      </c>
      <c r="C269" s="11" t="s">
        <v>780</v>
      </c>
      <c r="D269" s="11" t="s">
        <v>79</v>
      </c>
      <c r="E269" s="22" t="s">
        <v>781</v>
      </c>
      <c r="F269" s="16">
        <v>3</v>
      </c>
      <c r="G269" s="13" t="s">
        <v>20</v>
      </c>
      <c r="H269" s="14">
        <f t="shared" si="4"/>
        <v>3</v>
      </c>
      <c r="I269" s="26">
        <v>3</v>
      </c>
      <c r="J269" s="14"/>
      <c r="K269" s="14"/>
      <c r="L269" s="11" t="s">
        <v>782</v>
      </c>
      <c r="M269" s="13" t="s">
        <v>184</v>
      </c>
    </row>
    <row r="270" s="1" customFormat="1" ht="36" spans="1:13">
      <c r="A270" s="11">
        <v>266</v>
      </c>
      <c r="B270" s="11" t="s">
        <v>16</v>
      </c>
      <c r="C270" s="11" t="s">
        <v>783</v>
      </c>
      <c r="D270" s="11" t="s">
        <v>79</v>
      </c>
      <c r="E270" s="22" t="s">
        <v>784</v>
      </c>
      <c r="F270" s="16">
        <v>3</v>
      </c>
      <c r="G270" s="13" t="s">
        <v>20</v>
      </c>
      <c r="H270" s="14">
        <f t="shared" si="4"/>
        <v>3</v>
      </c>
      <c r="I270" s="26">
        <v>3</v>
      </c>
      <c r="J270" s="14"/>
      <c r="K270" s="14"/>
      <c r="L270" s="11" t="s">
        <v>785</v>
      </c>
      <c r="M270" s="13" t="s">
        <v>184</v>
      </c>
    </row>
    <row r="271" s="1" customFormat="1" ht="48" spans="1:13">
      <c r="A271" s="11">
        <v>267</v>
      </c>
      <c r="B271" s="11" t="s">
        <v>16</v>
      </c>
      <c r="C271" s="11" t="s">
        <v>786</v>
      </c>
      <c r="D271" s="11" t="s">
        <v>79</v>
      </c>
      <c r="E271" s="22" t="s">
        <v>787</v>
      </c>
      <c r="F271" s="16">
        <v>3</v>
      </c>
      <c r="G271" s="13" t="s">
        <v>20</v>
      </c>
      <c r="H271" s="14">
        <f t="shared" si="4"/>
        <v>3</v>
      </c>
      <c r="I271" s="26">
        <v>3</v>
      </c>
      <c r="J271" s="14"/>
      <c r="K271" s="14"/>
      <c r="L271" s="11" t="s">
        <v>788</v>
      </c>
      <c r="M271" s="13" t="s">
        <v>184</v>
      </c>
    </row>
    <row r="272" s="1" customFormat="1" ht="24" spans="1:13">
      <c r="A272" s="11">
        <v>268</v>
      </c>
      <c r="B272" s="11" t="s">
        <v>16</v>
      </c>
      <c r="C272" s="15" t="s">
        <v>789</v>
      </c>
      <c r="D272" s="24" t="s">
        <v>294</v>
      </c>
      <c r="E272" s="19" t="s">
        <v>307</v>
      </c>
      <c r="F272" s="24">
        <v>11</v>
      </c>
      <c r="G272" s="13" t="s">
        <v>20</v>
      </c>
      <c r="H272" s="14">
        <f t="shared" si="4"/>
        <v>11</v>
      </c>
      <c r="I272" s="26">
        <v>11</v>
      </c>
      <c r="J272" s="14"/>
      <c r="K272" s="14"/>
      <c r="L272" s="15" t="s">
        <v>790</v>
      </c>
      <c r="M272" s="13" t="s">
        <v>184</v>
      </c>
    </row>
    <row r="273" s="1" customFormat="1" ht="36" spans="1:13">
      <c r="A273" s="11">
        <v>269</v>
      </c>
      <c r="B273" s="11" t="s">
        <v>16</v>
      </c>
      <c r="C273" s="15" t="s">
        <v>789</v>
      </c>
      <c r="D273" s="24" t="s">
        <v>294</v>
      </c>
      <c r="E273" s="19" t="s">
        <v>791</v>
      </c>
      <c r="F273" s="24">
        <v>16</v>
      </c>
      <c r="G273" s="13" t="s">
        <v>20</v>
      </c>
      <c r="H273" s="14">
        <f t="shared" si="4"/>
        <v>16</v>
      </c>
      <c r="I273" s="26">
        <v>16</v>
      </c>
      <c r="J273" s="14"/>
      <c r="K273" s="14"/>
      <c r="L273" s="15" t="s">
        <v>792</v>
      </c>
      <c r="M273" s="13" t="s">
        <v>184</v>
      </c>
    </row>
    <row r="274" s="1" customFormat="1" ht="36" spans="1:13">
      <c r="A274" s="11">
        <v>270</v>
      </c>
      <c r="B274" s="11" t="s">
        <v>16</v>
      </c>
      <c r="C274" s="15" t="s">
        <v>793</v>
      </c>
      <c r="D274" s="24" t="s">
        <v>294</v>
      </c>
      <c r="E274" s="19" t="s">
        <v>294</v>
      </c>
      <c r="F274" s="24">
        <v>5</v>
      </c>
      <c r="G274" s="13" t="s">
        <v>20</v>
      </c>
      <c r="H274" s="14">
        <f t="shared" si="4"/>
        <v>5</v>
      </c>
      <c r="I274" s="26">
        <v>5</v>
      </c>
      <c r="J274" s="14"/>
      <c r="K274" s="14"/>
      <c r="L274" s="15" t="s">
        <v>794</v>
      </c>
      <c r="M274" s="13" t="s">
        <v>184</v>
      </c>
    </row>
    <row r="275" s="1" customFormat="1" ht="36" spans="1:13">
      <c r="A275" s="11">
        <v>271</v>
      </c>
      <c r="B275" s="11" t="s">
        <v>16</v>
      </c>
      <c r="C275" s="15" t="s">
        <v>795</v>
      </c>
      <c r="D275" s="24" t="s">
        <v>294</v>
      </c>
      <c r="E275" s="19" t="s">
        <v>307</v>
      </c>
      <c r="F275" s="16">
        <v>3</v>
      </c>
      <c r="G275" s="21" t="s">
        <v>20</v>
      </c>
      <c r="H275" s="14">
        <f t="shared" si="4"/>
        <v>3</v>
      </c>
      <c r="I275" s="26">
        <v>3</v>
      </c>
      <c r="J275" s="14"/>
      <c r="K275" s="14"/>
      <c r="L275" s="15" t="s">
        <v>796</v>
      </c>
      <c r="M275" s="13" t="s">
        <v>184</v>
      </c>
    </row>
    <row r="276" s="1" customFormat="1" ht="36" spans="1:13">
      <c r="A276" s="11">
        <v>272</v>
      </c>
      <c r="B276" s="11" t="s">
        <v>16</v>
      </c>
      <c r="C276" s="15" t="s">
        <v>797</v>
      </c>
      <c r="D276" s="24" t="s">
        <v>294</v>
      </c>
      <c r="E276" s="19" t="s">
        <v>791</v>
      </c>
      <c r="F276" s="16">
        <v>3</v>
      </c>
      <c r="G276" s="21" t="s">
        <v>20</v>
      </c>
      <c r="H276" s="14">
        <f t="shared" si="4"/>
        <v>3</v>
      </c>
      <c r="I276" s="26">
        <v>3</v>
      </c>
      <c r="J276" s="14"/>
      <c r="K276" s="14"/>
      <c r="L276" s="15" t="s">
        <v>798</v>
      </c>
      <c r="M276" s="13" t="s">
        <v>184</v>
      </c>
    </row>
    <row r="277" s="1" customFormat="1" ht="36" spans="1:13">
      <c r="A277" s="11">
        <v>273</v>
      </c>
      <c r="B277" s="11" t="s">
        <v>16</v>
      </c>
      <c r="C277" s="15" t="s">
        <v>799</v>
      </c>
      <c r="D277" s="24" t="s">
        <v>294</v>
      </c>
      <c r="E277" s="19" t="s">
        <v>800</v>
      </c>
      <c r="F277" s="16">
        <v>3</v>
      </c>
      <c r="G277" s="21" t="s">
        <v>20</v>
      </c>
      <c r="H277" s="14">
        <f t="shared" si="4"/>
        <v>3</v>
      </c>
      <c r="I277" s="26">
        <v>3</v>
      </c>
      <c r="J277" s="14"/>
      <c r="K277" s="14"/>
      <c r="L277" s="15" t="s">
        <v>801</v>
      </c>
      <c r="M277" s="13" t="s">
        <v>184</v>
      </c>
    </row>
    <row r="278" s="1" customFormat="1" ht="24" spans="1:13">
      <c r="A278" s="11">
        <v>274</v>
      </c>
      <c r="B278" s="11" t="s">
        <v>16</v>
      </c>
      <c r="C278" s="15" t="s">
        <v>802</v>
      </c>
      <c r="D278" s="24" t="s">
        <v>294</v>
      </c>
      <c r="E278" s="19" t="s">
        <v>295</v>
      </c>
      <c r="F278" s="16">
        <v>3</v>
      </c>
      <c r="G278" s="21" t="s">
        <v>20</v>
      </c>
      <c r="H278" s="14">
        <f t="shared" si="4"/>
        <v>3</v>
      </c>
      <c r="I278" s="26">
        <v>3</v>
      </c>
      <c r="J278" s="14"/>
      <c r="K278" s="14"/>
      <c r="L278" s="15" t="s">
        <v>803</v>
      </c>
      <c r="M278" s="13" t="s">
        <v>184</v>
      </c>
    </row>
    <row r="279" s="1" customFormat="1" ht="24" spans="1:13">
      <c r="A279" s="11">
        <v>275</v>
      </c>
      <c r="B279" s="11" t="s">
        <v>16</v>
      </c>
      <c r="C279" s="15" t="s">
        <v>804</v>
      </c>
      <c r="D279" s="24" t="s">
        <v>294</v>
      </c>
      <c r="E279" s="19" t="s">
        <v>319</v>
      </c>
      <c r="F279" s="16">
        <v>3</v>
      </c>
      <c r="G279" s="21" t="s">
        <v>20</v>
      </c>
      <c r="H279" s="14">
        <f t="shared" si="4"/>
        <v>3</v>
      </c>
      <c r="I279" s="26">
        <v>3</v>
      </c>
      <c r="J279" s="14"/>
      <c r="K279" s="14"/>
      <c r="L279" s="15" t="s">
        <v>805</v>
      </c>
      <c r="M279" s="13" t="s">
        <v>184</v>
      </c>
    </row>
    <row r="280" s="1" customFormat="1" ht="24" spans="1:13">
      <c r="A280" s="11">
        <v>276</v>
      </c>
      <c r="B280" s="11" t="s">
        <v>16</v>
      </c>
      <c r="C280" s="15" t="s">
        <v>806</v>
      </c>
      <c r="D280" s="24" t="s">
        <v>294</v>
      </c>
      <c r="E280" s="19" t="s">
        <v>807</v>
      </c>
      <c r="F280" s="24">
        <v>3</v>
      </c>
      <c r="G280" s="21" t="s">
        <v>20</v>
      </c>
      <c r="H280" s="14">
        <f t="shared" si="4"/>
        <v>3</v>
      </c>
      <c r="I280" s="26">
        <v>3</v>
      </c>
      <c r="J280" s="14"/>
      <c r="K280" s="14"/>
      <c r="L280" s="15" t="s">
        <v>808</v>
      </c>
      <c r="M280" s="13" t="s">
        <v>184</v>
      </c>
    </row>
    <row r="281" s="1" customFormat="1" ht="36" spans="1:13">
      <c r="A281" s="11">
        <v>277</v>
      </c>
      <c r="B281" s="11" t="s">
        <v>16</v>
      </c>
      <c r="C281" s="11" t="s">
        <v>809</v>
      </c>
      <c r="D281" s="12" t="s">
        <v>810</v>
      </c>
      <c r="E281" s="22" t="s">
        <v>414</v>
      </c>
      <c r="F281" s="16">
        <v>5</v>
      </c>
      <c r="G281" s="13" t="s">
        <v>20</v>
      </c>
      <c r="H281" s="14">
        <f t="shared" si="4"/>
        <v>5</v>
      </c>
      <c r="I281" s="26">
        <v>5</v>
      </c>
      <c r="J281" s="14"/>
      <c r="K281" s="14"/>
      <c r="L281" s="11" t="s">
        <v>811</v>
      </c>
      <c r="M281" s="13" t="s">
        <v>184</v>
      </c>
    </row>
    <row r="282" s="1" customFormat="1" ht="36" spans="1:13">
      <c r="A282" s="11">
        <v>278</v>
      </c>
      <c r="B282" s="11" t="s">
        <v>16</v>
      </c>
      <c r="C282" s="11" t="s">
        <v>812</v>
      </c>
      <c r="D282" s="12" t="s">
        <v>810</v>
      </c>
      <c r="E282" s="19" t="s">
        <v>813</v>
      </c>
      <c r="F282" s="16">
        <v>5</v>
      </c>
      <c r="G282" s="13" t="s">
        <v>20</v>
      </c>
      <c r="H282" s="14">
        <f t="shared" si="4"/>
        <v>5</v>
      </c>
      <c r="I282" s="26">
        <v>5</v>
      </c>
      <c r="J282" s="14"/>
      <c r="K282" s="14"/>
      <c r="L282" s="11" t="s">
        <v>814</v>
      </c>
      <c r="M282" s="13" t="s">
        <v>184</v>
      </c>
    </row>
    <row r="283" s="1" customFormat="1" ht="36" spans="1:13">
      <c r="A283" s="11">
        <v>279</v>
      </c>
      <c r="B283" s="11" t="s">
        <v>16</v>
      </c>
      <c r="C283" s="11" t="s">
        <v>815</v>
      </c>
      <c r="D283" s="12" t="s">
        <v>810</v>
      </c>
      <c r="E283" s="19" t="s">
        <v>816</v>
      </c>
      <c r="F283" s="16">
        <v>5</v>
      </c>
      <c r="G283" s="13" t="s">
        <v>20</v>
      </c>
      <c r="H283" s="14">
        <f t="shared" si="4"/>
        <v>5</v>
      </c>
      <c r="I283" s="26">
        <v>5</v>
      </c>
      <c r="J283" s="14"/>
      <c r="K283" s="14"/>
      <c r="L283" s="11" t="s">
        <v>817</v>
      </c>
      <c r="M283" s="13" t="s">
        <v>184</v>
      </c>
    </row>
    <row r="284" s="1" customFormat="1" ht="36" spans="1:13">
      <c r="A284" s="11">
        <v>280</v>
      </c>
      <c r="B284" s="11" t="s">
        <v>16</v>
      </c>
      <c r="C284" s="11" t="s">
        <v>818</v>
      </c>
      <c r="D284" s="12" t="s">
        <v>810</v>
      </c>
      <c r="E284" s="19" t="s">
        <v>819</v>
      </c>
      <c r="F284" s="16">
        <v>5</v>
      </c>
      <c r="G284" s="13" t="s">
        <v>20</v>
      </c>
      <c r="H284" s="14">
        <f t="shared" si="4"/>
        <v>5</v>
      </c>
      <c r="I284" s="26">
        <v>5</v>
      </c>
      <c r="J284" s="14"/>
      <c r="K284" s="14"/>
      <c r="L284" s="11" t="s">
        <v>820</v>
      </c>
      <c r="M284" s="13" t="s">
        <v>184</v>
      </c>
    </row>
    <row r="285" s="1" customFormat="1" ht="36" spans="1:13">
      <c r="A285" s="11">
        <v>281</v>
      </c>
      <c r="B285" s="11" t="s">
        <v>16</v>
      </c>
      <c r="C285" s="11" t="s">
        <v>821</v>
      </c>
      <c r="D285" s="12" t="s">
        <v>810</v>
      </c>
      <c r="E285" s="19" t="s">
        <v>132</v>
      </c>
      <c r="F285" s="16">
        <v>5</v>
      </c>
      <c r="G285" s="13" t="s">
        <v>20</v>
      </c>
      <c r="H285" s="14">
        <f t="shared" si="4"/>
        <v>5</v>
      </c>
      <c r="I285" s="26">
        <v>5</v>
      </c>
      <c r="J285" s="14"/>
      <c r="K285" s="14"/>
      <c r="L285" s="11" t="s">
        <v>822</v>
      </c>
      <c r="M285" s="13" t="s">
        <v>184</v>
      </c>
    </row>
    <row r="286" s="1" customFormat="1" ht="36" spans="1:13">
      <c r="A286" s="11">
        <v>282</v>
      </c>
      <c r="B286" s="11" t="s">
        <v>16</v>
      </c>
      <c r="C286" s="11" t="s">
        <v>823</v>
      </c>
      <c r="D286" s="12" t="s">
        <v>810</v>
      </c>
      <c r="E286" s="19" t="s">
        <v>824</v>
      </c>
      <c r="F286" s="16">
        <v>5</v>
      </c>
      <c r="G286" s="13" t="s">
        <v>20</v>
      </c>
      <c r="H286" s="14">
        <f t="shared" si="4"/>
        <v>5</v>
      </c>
      <c r="I286" s="26">
        <v>5</v>
      </c>
      <c r="J286" s="14"/>
      <c r="K286" s="14"/>
      <c r="L286" s="11" t="s">
        <v>825</v>
      </c>
      <c r="M286" s="13" t="s">
        <v>184</v>
      </c>
    </row>
    <row r="287" s="1" customFormat="1" ht="60" spans="1:13">
      <c r="A287" s="11">
        <v>283</v>
      </c>
      <c r="B287" s="11" t="s">
        <v>16</v>
      </c>
      <c r="C287" s="11" t="s">
        <v>826</v>
      </c>
      <c r="D287" s="12" t="s">
        <v>810</v>
      </c>
      <c r="E287" s="22" t="s">
        <v>827</v>
      </c>
      <c r="F287" s="16">
        <v>20</v>
      </c>
      <c r="G287" s="13" t="s">
        <v>20</v>
      </c>
      <c r="H287" s="14">
        <f t="shared" si="4"/>
        <v>20</v>
      </c>
      <c r="I287" s="26">
        <v>20</v>
      </c>
      <c r="J287" s="14"/>
      <c r="K287" s="14"/>
      <c r="L287" s="15" t="s">
        <v>828</v>
      </c>
      <c r="M287" s="13" t="s">
        <v>184</v>
      </c>
    </row>
    <row r="288" s="1" customFormat="1" ht="24" spans="1:13">
      <c r="A288" s="11">
        <v>284</v>
      </c>
      <c r="B288" s="11" t="s">
        <v>16</v>
      </c>
      <c r="C288" s="11" t="s">
        <v>829</v>
      </c>
      <c r="D288" s="24" t="s">
        <v>209</v>
      </c>
      <c r="E288" s="19" t="s">
        <v>830</v>
      </c>
      <c r="F288" s="16">
        <v>30</v>
      </c>
      <c r="G288" s="13" t="s">
        <v>20</v>
      </c>
      <c r="H288" s="14">
        <f t="shared" si="4"/>
        <v>30</v>
      </c>
      <c r="I288" s="26">
        <v>30</v>
      </c>
      <c r="J288" s="14"/>
      <c r="K288" s="14"/>
      <c r="L288" s="11" t="s">
        <v>831</v>
      </c>
      <c r="M288" s="13" t="s">
        <v>184</v>
      </c>
    </row>
    <row r="289" s="1" customFormat="1" ht="24" spans="1:13">
      <c r="A289" s="11">
        <v>285</v>
      </c>
      <c r="B289" s="11" t="s">
        <v>16</v>
      </c>
      <c r="C289" s="11" t="s">
        <v>832</v>
      </c>
      <c r="D289" s="24" t="s">
        <v>209</v>
      </c>
      <c r="E289" s="19" t="s">
        <v>830</v>
      </c>
      <c r="F289" s="16">
        <v>22</v>
      </c>
      <c r="G289" s="13" t="s">
        <v>20</v>
      </c>
      <c r="H289" s="14">
        <f t="shared" si="4"/>
        <v>22</v>
      </c>
      <c r="I289" s="26">
        <v>22</v>
      </c>
      <c r="J289" s="14"/>
      <c r="K289" s="14"/>
      <c r="L289" s="11" t="s">
        <v>833</v>
      </c>
      <c r="M289" s="13" t="s">
        <v>184</v>
      </c>
    </row>
    <row r="290" s="1" customFormat="1" ht="24" spans="1:13">
      <c r="A290" s="11">
        <v>286</v>
      </c>
      <c r="B290" s="11" t="s">
        <v>16</v>
      </c>
      <c r="C290" s="11" t="s">
        <v>834</v>
      </c>
      <c r="D290" s="24" t="s">
        <v>209</v>
      </c>
      <c r="E290" s="19" t="s">
        <v>835</v>
      </c>
      <c r="F290" s="16">
        <v>3</v>
      </c>
      <c r="G290" s="13" t="s">
        <v>20</v>
      </c>
      <c r="H290" s="14">
        <f t="shared" si="4"/>
        <v>3</v>
      </c>
      <c r="I290" s="26">
        <v>3</v>
      </c>
      <c r="J290" s="14"/>
      <c r="K290" s="14"/>
      <c r="L290" s="11" t="s">
        <v>836</v>
      </c>
      <c r="M290" s="13" t="s">
        <v>184</v>
      </c>
    </row>
    <row r="291" s="1" customFormat="1" ht="24" spans="1:13">
      <c r="A291" s="11">
        <v>287</v>
      </c>
      <c r="B291" s="11" t="s">
        <v>16</v>
      </c>
      <c r="C291" s="11" t="s">
        <v>837</v>
      </c>
      <c r="D291" s="24" t="s">
        <v>209</v>
      </c>
      <c r="E291" s="19" t="s">
        <v>395</v>
      </c>
      <c r="F291" s="16">
        <v>3</v>
      </c>
      <c r="G291" s="13" t="s">
        <v>20</v>
      </c>
      <c r="H291" s="14">
        <f t="shared" si="4"/>
        <v>3</v>
      </c>
      <c r="I291" s="26">
        <v>3</v>
      </c>
      <c r="J291" s="14"/>
      <c r="K291" s="14"/>
      <c r="L291" s="11" t="s">
        <v>838</v>
      </c>
      <c r="M291" s="13" t="s">
        <v>184</v>
      </c>
    </row>
    <row r="292" s="1" customFormat="1" ht="24" spans="1:13">
      <c r="A292" s="11">
        <v>288</v>
      </c>
      <c r="B292" s="11" t="s">
        <v>16</v>
      </c>
      <c r="C292" s="11" t="s">
        <v>839</v>
      </c>
      <c r="D292" s="24" t="s">
        <v>209</v>
      </c>
      <c r="E292" s="19" t="s">
        <v>840</v>
      </c>
      <c r="F292" s="16">
        <v>3</v>
      </c>
      <c r="G292" s="13" t="s">
        <v>20</v>
      </c>
      <c r="H292" s="14">
        <f t="shared" si="4"/>
        <v>3</v>
      </c>
      <c r="I292" s="26">
        <v>3</v>
      </c>
      <c r="J292" s="14"/>
      <c r="K292" s="14"/>
      <c r="L292" s="11" t="s">
        <v>841</v>
      </c>
      <c r="M292" s="13" t="s">
        <v>184</v>
      </c>
    </row>
    <row r="293" s="1" customFormat="1" ht="24" spans="1:13">
      <c r="A293" s="11">
        <v>289</v>
      </c>
      <c r="B293" s="11" t="s">
        <v>16</v>
      </c>
      <c r="C293" s="11" t="s">
        <v>842</v>
      </c>
      <c r="D293" s="24" t="s">
        <v>209</v>
      </c>
      <c r="E293" s="19" t="s">
        <v>843</v>
      </c>
      <c r="F293" s="16">
        <v>3</v>
      </c>
      <c r="G293" s="13" t="s">
        <v>20</v>
      </c>
      <c r="H293" s="14">
        <f t="shared" si="4"/>
        <v>3</v>
      </c>
      <c r="I293" s="26">
        <v>3</v>
      </c>
      <c r="J293" s="14"/>
      <c r="K293" s="14"/>
      <c r="L293" s="11" t="s">
        <v>844</v>
      </c>
      <c r="M293" s="13" t="s">
        <v>184</v>
      </c>
    </row>
    <row r="294" s="1" customFormat="1" ht="24" spans="1:13">
      <c r="A294" s="11">
        <v>290</v>
      </c>
      <c r="B294" s="11" t="s">
        <v>16</v>
      </c>
      <c r="C294" s="11" t="s">
        <v>845</v>
      </c>
      <c r="D294" s="24" t="s">
        <v>209</v>
      </c>
      <c r="E294" s="19" t="s">
        <v>846</v>
      </c>
      <c r="F294" s="16">
        <v>3</v>
      </c>
      <c r="G294" s="13" t="s">
        <v>20</v>
      </c>
      <c r="H294" s="14">
        <f t="shared" si="4"/>
        <v>3</v>
      </c>
      <c r="I294" s="26">
        <v>3</v>
      </c>
      <c r="J294" s="14"/>
      <c r="K294" s="14"/>
      <c r="L294" s="11" t="s">
        <v>847</v>
      </c>
      <c r="M294" s="13" t="s">
        <v>184</v>
      </c>
    </row>
    <row r="295" s="1" customFormat="1" ht="24" spans="1:13">
      <c r="A295" s="11">
        <v>291</v>
      </c>
      <c r="B295" s="11" t="s">
        <v>16</v>
      </c>
      <c r="C295" s="11" t="s">
        <v>848</v>
      </c>
      <c r="D295" s="24" t="s">
        <v>209</v>
      </c>
      <c r="E295" s="19" t="s">
        <v>849</v>
      </c>
      <c r="F295" s="16">
        <v>3</v>
      </c>
      <c r="G295" s="13" t="s">
        <v>20</v>
      </c>
      <c r="H295" s="14">
        <f t="shared" si="4"/>
        <v>3</v>
      </c>
      <c r="I295" s="26">
        <v>3</v>
      </c>
      <c r="J295" s="14"/>
      <c r="K295" s="14"/>
      <c r="L295" s="11" t="s">
        <v>850</v>
      </c>
      <c r="M295" s="13" t="s">
        <v>184</v>
      </c>
    </row>
    <row r="296" s="1" customFormat="1" ht="24" spans="1:13">
      <c r="A296" s="11">
        <v>292</v>
      </c>
      <c r="B296" s="11" t="s">
        <v>16</v>
      </c>
      <c r="C296" s="11" t="s">
        <v>851</v>
      </c>
      <c r="D296" s="24" t="s">
        <v>209</v>
      </c>
      <c r="E296" s="19" t="s">
        <v>852</v>
      </c>
      <c r="F296" s="16">
        <v>3</v>
      </c>
      <c r="G296" s="13" t="s">
        <v>20</v>
      </c>
      <c r="H296" s="14">
        <f t="shared" si="4"/>
        <v>3</v>
      </c>
      <c r="I296" s="26">
        <v>3</v>
      </c>
      <c r="J296" s="14"/>
      <c r="K296" s="14"/>
      <c r="L296" s="11" t="s">
        <v>853</v>
      </c>
      <c r="M296" s="13" t="s">
        <v>184</v>
      </c>
    </row>
    <row r="297" s="1" customFormat="1" ht="24" spans="1:13">
      <c r="A297" s="11">
        <v>293</v>
      </c>
      <c r="B297" s="11" t="s">
        <v>16</v>
      </c>
      <c r="C297" s="11" t="s">
        <v>854</v>
      </c>
      <c r="D297" s="24" t="s">
        <v>209</v>
      </c>
      <c r="E297" s="19" t="s">
        <v>392</v>
      </c>
      <c r="F297" s="16">
        <v>3</v>
      </c>
      <c r="G297" s="13" t="s">
        <v>20</v>
      </c>
      <c r="H297" s="14">
        <f t="shared" si="4"/>
        <v>3</v>
      </c>
      <c r="I297" s="26">
        <v>3</v>
      </c>
      <c r="J297" s="14"/>
      <c r="K297" s="14"/>
      <c r="L297" s="11" t="s">
        <v>850</v>
      </c>
      <c r="M297" s="13" t="s">
        <v>184</v>
      </c>
    </row>
    <row r="298" s="1" customFormat="1" ht="24" spans="1:13">
      <c r="A298" s="11">
        <v>294</v>
      </c>
      <c r="B298" s="11" t="s">
        <v>16</v>
      </c>
      <c r="C298" s="11" t="s">
        <v>855</v>
      </c>
      <c r="D298" s="24" t="s">
        <v>209</v>
      </c>
      <c r="E298" s="19" t="s">
        <v>856</v>
      </c>
      <c r="F298" s="16">
        <v>3</v>
      </c>
      <c r="G298" s="13" t="s">
        <v>20</v>
      </c>
      <c r="H298" s="14">
        <f t="shared" si="4"/>
        <v>3</v>
      </c>
      <c r="I298" s="26">
        <v>3</v>
      </c>
      <c r="J298" s="14"/>
      <c r="K298" s="14"/>
      <c r="L298" s="11" t="s">
        <v>857</v>
      </c>
      <c r="M298" s="13" t="s">
        <v>184</v>
      </c>
    </row>
    <row r="299" s="1" customFormat="1" ht="24" spans="1:13">
      <c r="A299" s="11">
        <v>295</v>
      </c>
      <c r="B299" s="11" t="s">
        <v>16</v>
      </c>
      <c r="C299" s="11" t="s">
        <v>858</v>
      </c>
      <c r="D299" s="24" t="s">
        <v>209</v>
      </c>
      <c r="E299" s="19" t="s">
        <v>859</v>
      </c>
      <c r="F299" s="16">
        <v>3</v>
      </c>
      <c r="G299" s="13" t="s">
        <v>20</v>
      </c>
      <c r="H299" s="14">
        <f t="shared" si="4"/>
        <v>3</v>
      </c>
      <c r="I299" s="26">
        <v>3</v>
      </c>
      <c r="J299" s="14"/>
      <c r="K299" s="14"/>
      <c r="L299" s="11" t="s">
        <v>860</v>
      </c>
      <c r="M299" s="13" t="s">
        <v>184</v>
      </c>
    </row>
    <row r="300" s="1" customFormat="1" ht="24" spans="1:13">
      <c r="A300" s="11">
        <v>296</v>
      </c>
      <c r="B300" s="11" t="s">
        <v>16</v>
      </c>
      <c r="C300" s="11" t="s">
        <v>861</v>
      </c>
      <c r="D300" s="24" t="s">
        <v>209</v>
      </c>
      <c r="E300" s="19" t="s">
        <v>862</v>
      </c>
      <c r="F300" s="16">
        <v>3</v>
      </c>
      <c r="G300" s="13" t="s">
        <v>20</v>
      </c>
      <c r="H300" s="14">
        <f t="shared" si="4"/>
        <v>3</v>
      </c>
      <c r="I300" s="26">
        <v>3</v>
      </c>
      <c r="J300" s="14"/>
      <c r="K300" s="14"/>
      <c r="L300" s="11" t="s">
        <v>863</v>
      </c>
      <c r="M300" s="13" t="s">
        <v>184</v>
      </c>
    </row>
    <row r="301" s="1" customFormat="1" ht="36" spans="1:13">
      <c r="A301" s="11">
        <v>297</v>
      </c>
      <c r="B301" s="11" t="s">
        <v>16</v>
      </c>
      <c r="C301" s="11" t="s">
        <v>864</v>
      </c>
      <c r="D301" s="24" t="s">
        <v>135</v>
      </c>
      <c r="E301" s="22" t="s">
        <v>171</v>
      </c>
      <c r="F301" s="12">
        <v>38</v>
      </c>
      <c r="G301" s="21" t="s">
        <v>20</v>
      </c>
      <c r="H301" s="14">
        <f t="shared" si="4"/>
        <v>38</v>
      </c>
      <c r="I301" s="26">
        <v>38</v>
      </c>
      <c r="J301" s="14"/>
      <c r="K301" s="14"/>
      <c r="L301" s="11" t="s">
        <v>865</v>
      </c>
      <c r="M301" s="13" t="s">
        <v>184</v>
      </c>
    </row>
    <row r="302" s="1" customFormat="1" ht="24" spans="1:13">
      <c r="A302" s="11">
        <v>298</v>
      </c>
      <c r="B302" s="11" t="s">
        <v>16</v>
      </c>
      <c r="C302" s="11" t="s">
        <v>866</v>
      </c>
      <c r="D302" s="24" t="s">
        <v>135</v>
      </c>
      <c r="E302" s="22" t="s">
        <v>867</v>
      </c>
      <c r="F302" s="16">
        <v>3</v>
      </c>
      <c r="G302" s="21" t="s">
        <v>20</v>
      </c>
      <c r="H302" s="14">
        <f t="shared" si="4"/>
        <v>3</v>
      </c>
      <c r="I302" s="26">
        <v>3</v>
      </c>
      <c r="J302" s="14"/>
      <c r="K302" s="14"/>
      <c r="L302" s="11" t="s">
        <v>868</v>
      </c>
      <c r="M302" s="13" t="s">
        <v>184</v>
      </c>
    </row>
    <row r="303" s="1" customFormat="1" ht="24" spans="1:13">
      <c r="A303" s="11">
        <v>299</v>
      </c>
      <c r="B303" s="11" t="s">
        <v>16</v>
      </c>
      <c r="C303" s="11" t="s">
        <v>869</v>
      </c>
      <c r="D303" s="24" t="s">
        <v>135</v>
      </c>
      <c r="E303" s="22" t="s">
        <v>870</v>
      </c>
      <c r="F303" s="16">
        <v>3</v>
      </c>
      <c r="G303" s="21" t="s">
        <v>20</v>
      </c>
      <c r="H303" s="14">
        <f t="shared" si="4"/>
        <v>3</v>
      </c>
      <c r="I303" s="26">
        <v>3</v>
      </c>
      <c r="J303" s="14"/>
      <c r="K303" s="14"/>
      <c r="L303" s="11" t="s">
        <v>871</v>
      </c>
      <c r="M303" s="13" t="s">
        <v>184</v>
      </c>
    </row>
    <row r="304" s="1" customFormat="1" ht="24" spans="1:13">
      <c r="A304" s="11">
        <v>300</v>
      </c>
      <c r="B304" s="11" t="s">
        <v>16</v>
      </c>
      <c r="C304" s="11" t="s">
        <v>872</v>
      </c>
      <c r="D304" s="24" t="s">
        <v>135</v>
      </c>
      <c r="E304" s="22" t="s">
        <v>873</v>
      </c>
      <c r="F304" s="16">
        <v>3</v>
      </c>
      <c r="G304" s="21" t="s">
        <v>20</v>
      </c>
      <c r="H304" s="14">
        <f t="shared" si="4"/>
        <v>3</v>
      </c>
      <c r="I304" s="26">
        <v>3</v>
      </c>
      <c r="J304" s="14"/>
      <c r="K304" s="14"/>
      <c r="L304" s="11" t="s">
        <v>874</v>
      </c>
      <c r="M304" s="13" t="s">
        <v>184</v>
      </c>
    </row>
    <row r="305" s="1" customFormat="1" ht="24" spans="1:13">
      <c r="A305" s="11">
        <v>301</v>
      </c>
      <c r="B305" s="11" t="s">
        <v>16</v>
      </c>
      <c r="C305" s="11" t="s">
        <v>875</v>
      </c>
      <c r="D305" s="24" t="s">
        <v>135</v>
      </c>
      <c r="E305" s="22" t="s">
        <v>876</v>
      </c>
      <c r="F305" s="16">
        <v>3</v>
      </c>
      <c r="G305" s="21" t="s">
        <v>20</v>
      </c>
      <c r="H305" s="14">
        <f t="shared" si="4"/>
        <v>3</v>
      </c>
      <c r="I305" s="26">
        <v>3</v>
      </c>
      <c r="J305" s="14"/>
      <c r="K305" s="14"/>
      <c r="L305" s="11" t="s">
        <v>877</v>
      </c>
      <c r="M305" s="13" t="s">
        <v>184</v>
      </c>
    </row>
    <row r="306" s="1" customFormat="1" ht="24" spans="1:13">
      <c r="A306" s="11">
        <v>302</v>
      </c>
      <c r="B306" s="11" t="s">
        <v>16</v>
      </c>
      <c r="C306" s="11" t="s">
        <v>878</v>
      </c>
      <c r="D306" s="24" t="s">
        <v>135</v>
      </c>
      <c r="E306" s="22" t="s">
        <v>136</v>
      </c>
      <c r="F306" s="16">
        <v>3</v>
      </c>
      <c r="G306" s="21" t="s">
        <v>20</v>
      </c>
      <c r="H306" s="14">
        <f t="shared" si="4"/>
        <v>3</v>
      </c>
      <c r="I306" s="26">
        <v>3</v>
      </c>
      <c r="J306" s="14"/>
      <c r="K306" s="14"/>
      <c r="L306" s="11" t="s">
        <v>879</v>
      </c>
      <c r="M306" s="13" t="s">
        <v>184</v>
      </c>
    </row>
    <row r="307" s="1" customFormat="1" ht="24" spans="1:13">
      <c r="A307" s="11">
        <v>303</v>
      </c>
      <c r="B307" s="11" t="s">
        <v>16</v>
      </c>
      <c r="C307" s="11" t="s">
        <v>880</v>
      </c>
      <c r="D307" s="24" t="s">
        <v>135</v>
      </c>
      <c r="E307" s="22" t="s">
        <v>881</v>
      </c>
      <c r="F307" s="16">
        <v>3</v>
      </c>
      <c r="G307" s="21" t="s">
        <v>20</v>
      </c>
      <c r="H307" s="14">
        <f t="shared" si="4"/>
        <v>3</v>
      </c>
      <c r="I307" s="26">
        <v>3</v>
      </c>
      <c r="J307" s="14"/>
      <c r="K307" s="14"/>
      <c r="L307" s="11" t="s">
        <v>882</v>
      </c>
      <c r="M307" s="13" t="s">
        <v>184</v>
      </c>
    </row>
    <row r="308" s="1" customFormat="1" ht="24" spans="1:13">
      <c r="A308" s="11">
        <v>304</v>
      </c>
      <c r="B308" s="11" t="s">
        <v>16</v>
      </c>
      <c r="C308" s="11" t="s">
        <v>883</v>
      </c>
      <c r="D308" s="24" t="s">
        <v>135</v>
      </c>
      <c r="E308" s="22" t="s">
        <v>884</v>
      </c>
      <c r="F308" s="16">
        <v>3</v>
      </c>
      <c r="G308" s="21" t="s">
        <v>20</v>
      </c>
      <c r="H308" s="14">
        <f t="shared" si="4"/>
        <v>3</v>
      </c>
      <c r="I308" s="26">
        <v>3</v>
      </c>
      <c r="J308" s="14"/>
      <c r="K308" s="14"/>
      <c r="L308" s="11" t="s">
        <v>885</v>
      </c>
      <c r="M308" s="13" t="s">
        <v>184</v>
      </c>
    </row>
    <row r="309" s="1" customFormat="1" ht="24" spans="1:13">
      <c r="A309" s="11">
        <v>305</v>
      </c>
      <c r="B309" s="11" t="s">
        <v>16</v>
      </c>
      <c r="C309" s="11" t="s">
        <v>886</v>
      </c>
      <c r="D309" s="24" t="s">
        <v>135</v>
      </c>
      <c r="E309" s="22" t="s">
        <v>887</v>
      </c>
      <c r="F309" s="16">
        <v>3</v>
      </c>
      <c r="G309" s="21" t="s">
        <v>20</v>
      </c>
      <c r="H309" s="14">
        <f t="shared" si="4"/>
        <v>3</v>
      </c>
      <c r="I309" s="26">
        <v>3</v>
      </c>
      <c r="J309" s="14"/>
      <c r="K309" s="14"/>
      <c r="L309" s="11" t="s">
        <v>888</v>
      </c>
      <c r="M309" s="13" t="s">
        <v>184</v>
      </c>
    </row>
    <row r="310" s="1" customFormat="1" ht="24" spans="1:13">
      <c r="A310" s="11">
        <v>306</v>
      </c>
      <c r="B310" s="11" t="s">
        <v>16</v>
      </c>
      <c r="C310" s="11" t="s">
        <v>889</v>
      </c>
      <c r="D310" s="24" t="s">
        <v>135</v>
      </c>
      <c r="E310" s="22" t="s">
        <v>456</v>
      </c>
      <c r="F310" s="16">
        <v>3</v>
      </c>
      <c r="G310" s="21" t="s">
        <v>20</v>
      </c>
      <c r="H310" s="14">
        <f t="shared" si="4"/>
        <v>3</v>
      </c>
      <c r="I310" s="26">
        <v>3</v>
      </c>
      <c r="J310" s="14"/>
      <c r="K310" s="14"/>
      <c r="L310" s="11" t="s">
        <v>890</v>
      </c>
      <c r="M310" s="13" t="s">
        <v>184</v>
      </c>
    </row>
    <row r="311" s="1" customFormat="1" ht="24" spans="1:13">
      <c r="A311" s="11">
        <v>307</v>
      </c>
      <c r="B311" s="11" t="s">
        <v>16</v>
      </c>
      <c r="C311" s="11" t="s">
        <v>891</v>
      </c>
      <c r="D311" s="11" t="s">
        <v>71</v>
      </c>
      <c r="E311" s="22" t="s">
        <v>892</v>
      </c>
      <c r="F311" s="16">
        <v>40</v>
      </c>
      <c r="G311" s="13" t="s">
        <v>20</v>
      </c>
      <c r="H311" s="14">
        <f t="shared" si="4"/>
        <v>40</v>
      </c>
      <c r="I311" s="26">
        <v>40</v>
      </c>
      <c r="J311" s="14"/>
      <c r="K311" s="14"/>
      <c r="L311" s="15" t="s">
        <v>893</v>
      </c>
      <c r="M311" s="13" t="s">
        <v>184</v>
      </c>
    </row>
    <row r="312" s="1" customFormat="1" ht="24" spans="1:13">
      <c r="A312" s="11">
        <v>308</v>
      </c>
      <c r="B312" s="11" t="s">
        <v>16</v>
      </c>
      <c r="C312" s="11" t="s">
        <v>894</v>
      </c>
      <c r="D312" s="11" t="s">
        <v>71</v>
      </c>
      <c r="E312" s="22" t="s">
        <v>895</v>
      </c>
      <c r="F312" s="16">
        <v>3</v>
      </c>
      <c r="G312" s="13" t="s">
        <v>20</v>
      </c>
      <c r="H312" s="14">
        <f t="shared" si="4"/>
        <v>3</v>
      </c>
      <c r="I312" s="26">
        <v>3</v>
      </c>
      <c r="J312" s="14"/>
      <c r="K312" s="14"/>
      <c r="L312" s="15" t="s">
        <v>896</v>
      </c>
      <c r="M312" s="13" t="s">
        <v>184</v>
      </c>
    </row>
    <row r="313" s="1" customFormat="1" ht="36" spans="1:13">
      <c r="A313" s="11">
        <v>309</v>
      </c>
      <c r="B313" s="11" t="s">
        <v>16</v>
      </c>
      <c r="C313" s="11" t="s">
        <v>897</v>
      </c>
      <c r="D313" s="11" t="s">
        <v>71</v>
      </c>
      <c r="E313" s="22" t="s">
        <v>898</v>
      </c>
      <c r="F313" s="16">
        <v>3</v>
      </c>
      <c r="G313" s="13" t="s">
        <v>20</v>
      </c>
      <c r="H313" s="14">
        <f t="shared" si="4"/>
        <v>3</v>
      </c>
      <c r="I313" s="26">
        <v>3</v>
      </c>
      <c r="J313" s="14"/>
      <c r="K313" s="14"/>
      <c r="L313" s="12" t="s">
        <v>899</v>
      </c>
      <c r="M313" s="13" t="s">
        <v>184</v>
      </c>
    </row>
    <row r="314" s="1" customFormat="1" ht="24" spans="1:13">
      <c r="A314" s="11">
        <v>310</v>
      </c>
      <c r="B314" s="11" t="s">
        <v>16</v>
      </c>
      <c r="C314" s="11" t="s">
        <v>900</v>
      </c>
      <c r="D314" s="11" t="s">
        <v>71</v>
      </c>
      <c r="E314" s="22" t="s">
        <v>901</v>
      </c>
      <c r="F314" s="16">
        <v>3</v>
      </c>
      <c r="G314" s="13" t="s">
        <v>20</v>
      </c>
      <c r="H314" s="14">
        <f t="shared" si="4"/>
        <v>3</v>
      </c>
      <c r="I314" s="26">
        <v>3</v>
      </c>
      <c r="J314" s="14"/>
      <c r="K314" s="14"/>
      <c r="L314" s="12" t="s">
        <v>902</v>
      </c>
      <c r="M314" s="13" t="s">
        <v>184</v>
      </c>
    </row>
    <row r="315" s="1" customFormat="1" ht="24" spans="1:13">
      <c r="A315" s="11">
        <v>311</v>
      </c>
      <c r="B315" s="11" t="s">
        <v>16</v>
      </c>
      <c r="C315" s="11" t="s">
        <v>903</v>
      </c>
      <c r="D315" s="11" t="s">
        <v>71</v>
      </c>
      <c r="E315" s="22" t="s">
        <v>904</v>
      </c>
      <c r="F315" s="16">
        <v>3</v>
      </c>
      <c r="G315" s="13" t="s">
        <v>20</v>
      </c>
      <c r="H315" s="14">
        <f t="shared" si="4"/>
        <v>3</v>
      </c>
      <c r="I315" s="26">
        <v>3</v>
      </c>
      <c r="J315" s="14"/>
      <c r="K315" s="14"/>
      <c r="L315" s="12" t="s">
        <v>905</v>
      </c>
      <c r="M315" s="13" t="s">
        <v>184</v>
      </c>
    </row>
    <row r="316" s="1" customFormat="1" ht="24" spans="1:13">
      <c r="A316" s="11">
        <v>312</v>
      </c>
      <c r="B316" s="11" t="s">
        <v>16</v>
      </c>
      <c r="C316" s="11" t="s">
        <v>906</v>
      </c>
      <c r="D316" s="11" t="s">
        <v>71</v>
      </c>
      <c r="E316" s="22" t="s">
        <v>332</v>
      </c>
      <c r="F316" s="16">
        <v>3</v>
      </c>
      <c r="G316" s="13" t="s">
        <v>20</v>
      </c>
      <c r="H316" s="14">
        <f t="shared" si="4"/>
        <v>3</v>
      </c>
      <c r="I316" s="26">
        <v>3</v>
      </c>
      <c r="J316" s="14"/>
      <c r="K316" s="14"/>
      <c r="L316" s="15" t="s">
        <v>907</v>
      </c>
      <c r="M316" s="13" t="s">
        <v>184</v>
      </c>
    </row>
    <row r="317" s="1" customFormat="1" ht="24" spans="1:13">
      <c r="A317" s="11">
        <v>313</v>
      </c>
      <c r="B317" s="11" t="s">
        <v>16</v>
      </c>
      <c r="C317" s="11" t="s">
        <v>908</v>
      </c>
      <c r="D317" s="11" t="s">
        <v>71</v>
      </c>
      <c r="E317" s="22" t="s">
        <v>909</v>
      </c>
      <c r="F317" s="16">
        <v>3</v>
      </c>
      <c r="G317" s="13" t="s">
        <v>20</v>
      </c>
      <c r="H317" s="14">
        <f t="shared" si="4"/>
        <v>3</v>
      </c>
      <c r="I317" s="26">
        <v>3</v>
      </c>
      <c r="J317" s="14"/>
      <c r="K317" s="14"/>
      <c r="L317" s="12" t="s">
        <v>910</v>
      </c>
      <c r="M317" s="13" t="s">
        <v>184</v>
      </c>
    </row>
    <row r="318" s="1" customFormat="1" ht="24" spans="1:13">
      <c r="A318" s="11">
        <v>314</v>
      </c>
      <c r="B318" s="11" t="s">
        <v>16</v>
      </c>
      <c r="C318" s="11" t="s">
        <v>911</v>
      </c>
      <c r="D318" s="11" t="s">
        <v>71</v>
      </c>
      <c r="E318" s="22" t="s">
        <v>912</v>
      </c>
      <c r="F318" s="16">
        <v>3</v>
      </c>
      <c r="G318" s="13" t="s">
        <v>20</v>
      </c>
      <c r="H318" s="14">
        <f t="shared" si="4"/>
        <v>3</v>
      </c>
      <c r="I318" s="26">
        <v>3</v>
      </c>
      <c r="J318" s="14"/>
      <c r="K318" s="14"/>
      <c r="L318" s="12" t="s">
        <v>913</v>
      </c>
      <c r="M318" s="13" t="s">
        <v>184</v>
      </c>
    </row>
    <row r="319" s="1" customFormat="1" ht="36" spans="1:13">
      <c r="A319" s="11">
        <v>315</v>
      </c>
      <c r="B319" s="11" t="s">
        <v>16</v>
      </c>
      <c r="C319" s="11" t="s">
        <v>914</v>
      </c>
      <c r="D319" s="11" t="s">
        <v>71</v>
      </c>
      <c r="E319" s="22" t="s">
        <v>915</v>
      </c>
      <c r="F319" s="16">
        <v>3</v>
      </c>
      <c r="G319" s="13" t="s">
        <v>20</v>
      </c>
      <c r="H319" s="14">
        <f t="shared" si="4"/>
        <v>3</v>
      </c>
      <c r="I319" s="26">
        <v>3</v>
      </c>
      <c r="J319" s="14"/>
      <c r="K319" s="14"/>
      <c r="L319" s="15" t="s">
        <v>916</v>
      </c>
      <c r="M319" s="13" t="s">
        <v>184</v>
      </c>
    </row>
    <row r="320" s="1" customFormat="1" ht="24" spans="1:13">
      <c r="A320" s="11">
        <v>316</v>
      </c>
      <c r="B320" s="11" t="s">
        <v>16</v>
      </c>
      <c r="C320" s="11" t="s">
        <v>917</v>
      </c>
      <c r="D320" s="11" t="s">
        <v>71</v>
      </c>
      <c r="E320" s="22" t="s">
        <v>918</v>
      </c>
      <c r="F320" s="16">
        <v>3</v>
      </c>
      <c r="G320" s="13" t="s">
        <v>20</v>
      </c>
      <c r="H320" s="14">
        <f t="shared" si="4"/>
        <v>3</v>
      </c>
      <c r="I320" s="26">
        <v>3</v>
      </c>
      <c r="J320" s="14"/>
      <c r="K320" s="14"/>
      <c r="L320" s="12" t="s">
        <v>919</v>
      </c>
      <c r="M320" s="13" t="s">
        <v>184</v>
      </c>
    </row>
    <row r="321" s="1" customFormat="1" ht="24" spans="1:13">
      <c r="A321" s="11">
        <v>317</v>
      </c>
      <c r="B321" s="11" t="s">
        <v>16</v>
      </c>
      <c r="C321" s="11" t="s">
        <v>920</v>
      </c>
      <c r="D321" s="11" t="s">
        <v>71</v>
      </c>
      <c r="E321" s="22" t="s">
        <v>921</v>
      </c>
      <c r="F321" s="16">
        <v>3</v>
      </c>
      <c r="G321" s="13" t="s">
        <v>20</v>
      </c>
      <c r="H321" s="14">
        <f t="shared" si="4"/>
        <v>3</v>
      </c>
      <c r="I321" s="26">
        <v>3</v>
      </c>
      <c r="J321" s="14"/>
      <c r="K321" s="14"/>
      <c r="L321" s="12" t="s">
        <v>922</v>
      </c>
      <c r="M321" s="13" t="s">
        <v>184</v>
      </c>
    </row>
    <row r="322" s="1" customFormat="1" ht="24" spans="1:13">
      <c r="A322" s="11">
        <v>318</v>
      </c>
      <c r="B322" s="11" t="s">
        <v>16</v>
      </c>
      <c r="C322" s="12" t="s">
        <v>923</v>
      </c>
      <c r="D322" s="15" t="s">
        <v>75</v>
      </c>
      <c r="E322" s="19" t="s">
        <v>924</v>
      </c>
      <c r="F322" s="16">
        <v>36</v>
      </c>
      <c r="G322" s="13" t="s">
        <v>20</v>
      </c>
      <c r="H322" s="14">
        <f t="shared" si="4"/>
        <v>36</v>
      </c>
      <c r="I322" s="26">
        <v>36</v>
      </c>
      <c r="J322" s="14"/>
      <c r="K322" s="14"/>
      <c r="L322" s="12" t="s">
        <v>925</v>
      </c>
      <c r="M322" s="13" t="s">
        <v>184</v>
      </c>
    </row>
    <row r="323" s="1" customFormat="1" ht="24" spans="1:13">
      <c r="A323" s="11">
        <v>319</v>
      </c>
      <c r="B323" s="11" t="s">
        <v>16</v>
      </c>
      <c r="C323" s="12" t="s">
        <v>923</v>
      </c>
      <c r="D323" s="15" t="s">
        <v>75</v>
      </c>
      <c r="E323" s="19" t="s">
        <v>926</v>
      </c>
      <c r="F323" s="16">
        <v>3</v>
      </c>
      <c r="G323" s="13" t="s">
        <v>20</v>
      </c>
      <c r="H323" s="14">
        <f t="shared" si="4"/>
        <v>3</v>
      </c>
      <c r="I323" s="26">
        <v>3</v>
      </c>
      <c r="J323" s="14"/>
      <c r="K323" s="14"/>
      <c r="L323" s="11" t="s">
        <v>927</v>
      </c>
      <c r="M323" s="13" t="s">
        <v>184</v>
      </c>
    </row>
    <row r="324" s="1" customFormat="1" ht="24" spans="1:13">
      <c r="A324" s="11">
        <v>320</v>
      </c>
      <c r="B324" s="11" t="s">
        <v>16</v>
      </c>
      <c r="C324" s="12" t="s">
        <v>923</v>
      </c>
      <c r="D324" s="15" t="s">
        <v>75</v>
      </c>
      <c r="E324" s="19" t="s">
        <v>928</v>
      </c>
      <c r="F324" s="16">
        <v>3</v>
      </c>
      <c r="G324" s="13" t="s">
        <v>20</v>
      </c>
      <c r="H324" s="14">
        <f t="shared" si="4"/>
        <v>3</v>
      </c>
      <c r="I324" s="26">
        <v>3</v>
      </c>
      <c r="J324" s="14"/>
      <c r="K324" s="14"/>
      <c r="L324" s="11" t="s">
        <v>929</v>
      </c>
      <c r="M324" s="13" t="s">
        <v>184</v>
      </c>
    </row>
    <row r="325" s="1" customFormat="1" ht="36" spans="1:13">
      <c r="A325" s="11">
        <v>321</v>
      </c>
      <c r="B325" s="11" t="s">
        <v>16</v>
      </c>
      <c r="C325" s="12" t="s">
        <v>923</v>
      </c>
      <c r="D325" s="15" t="s">
        <v>75</v>
      </c>
      <c r="E325" s="19" t="s">
        <v>930</v>
      </c>
      <c r="F325" s="16">
        <v>3</v>
      </c>
      <c r="G325" s="13" t="s">
        <v>20</v>
      </c>
      <c r="H325" s="14">
        <f t="shared" si="4"/>
        <v>3</v>
      </c>
      <c r="I325" s="26">
        <v>3</v>
      </c>
      <c r="J325" s="14"/>
      <c r="K325" s="14"/>
      <c r="L325" s="12" t="s">
        <v>931</v>
      </c>
      <c r="M325" s="13" t="s">
        <v>184</v>
      </c>
    </row>
    <row r="326" s="1" customFormat="1" ht="36" spans="1:13">
      <c r="A326" s="11">
        <v>322</v>
      </c>
      <c r="B326" s="11" t="s">
        <v>16</v>
      </c>
      <c r="C326" s="12" t="s">
        <v>923</v>
      </c>
      <c r="D326" s="15" t="s">
        <v>75</v>
      </c>
      <c r="E326" s="19" t="s">
        <v>932</v>
      </c>
      <c r="F326" s="16">
        <v>3</v>
      </c>
      <c r="G326" s="13" t="s">
        <v>20</v>
      </c>
      <c r="H326" s="14">
        <f t="shared" ref="H326:H389" si="5">I326+J326</f>
        <v>3</v>
      </c>
      <c r="I326" s="26">
        <v>3</v>
      </c>
      <c r="J326" s="14"/>
      <c r="K326" s="14"/>
      <c r="L326" s="12" t="s">
        <v>933</v>
      </c>
      <c r="M326" s="13" t="s">
        <v>184</v>
      </c>
    </row>
    <row r="327" s="1" customFormat="1" ht="36" spans="1:13">
      <c r="A327" s="11">
        <v>323</v>
      </c>
      <c r="B327" s="11" t="s">
        <v>16</v>
      </c>
      <c r="C327" s="12" t="s">
        <v>923</v>
      </c>
      <c r="D327" s="15" t="s">
        <v>75</v>
      </c>
      <c r="E327" s="19" t="s">
        <v>934</v>
      </c>
      <c r="F327" s="16">
        <v>3</v>
      </c>
      <c r="G327" s="13" t="s">
        <v>20</v>
      </c>
      <c r="H327" s="14">
        <f t="shared" si="5"/>
        <v>3</v>
      </c>
      <c r="I327" s="26">
        <v>3</v>
      </c>
      <c r="J327" s="14"/>
      <c r="K327" s="14"/>
      <c r="L327" s="12" t="s">
        <v>935</v>
      </c>
      <c r="M327" s="13" t="s">
        <v>184</v>
      </c>
    </row>
    <row r="328" s="1" customFormat="1" ht="24" spans="1:13">
      <c r="A328" s="11">
        <v>324</v>
      </c>
      <c r="B328" s="11" t="s">
        <v>16</v>
      </c>
      <c r="C328" s="12" t="s">
        <v>923</v>
      </c>
      <c r="D328" s="15" t="s">
        <v>75</v>
      </c>
      <c r="E328" s="19" t="s">
        <v>936</v>
      </c>
      <c r="F328" s="16">
        <v>3</v>
      </c>
      <c r="G328" s="13" t="s">
        <v>20</v>
      </c>
      <c r="H328" s="14">
        <f t="shared" si="5"/>
        <v>3</v>
      </c>
      <c r="I328" s="26">
        <v>3</v>
      </c>
      <c r="J328" s="14"/>
      <c r="K328" s="14"/>
      <c r="L328" s="11" t="s">
        <v>937</v>
      </c>
      <c r="M328" s="13" t="s">
        <v>184</v>
      </c>
    </row>
    <row r="329" s="1" customFormat="1" ht="36" spans="1:13">
      <c r="A329" s="11">
        <v>325</v>
      </c>
      <c r="B329" s="11" t="s">
        <v>16</v>
      </c>
      <c r="C329" s="12" t="s">
        <v>923</v>
      </c>
      <c r="D329" s="15" t="s">
        <v>75</v>
      </c>
      <c r="E329" s="19" t="s">
        <v>938</v>
      </c>
      <c r="F329" s="16">
        <v>3</v>
      </c>
      <c r="G329" s="13" t="s">
        <v>20</v>
      </c>
      <c r="H329" s="14">
        <f t="shared" si="5"/>
        <v>3</v>
      </c>
      <c r="I329" s="26">
        <v>3</v>
      </c>
      <c r="J329" s="14"/>
      <c r="K329" s="14"/>
      <c r="L329" s="12" t="s">
        <v>939</v>
      </c>
      <c r="M329" s="13" t="s">
        <v>184</v>
      </c>
    </row>
    <row r="330" s="1" customFormat="1" ht="24" spans="1:13">
      <c r="A330" s="11">
        <v>326</v>
      </c>
      <c r="B330" s="11" t="s">
        <v>16</v>
      </c>
      <c r="C330" s="12" t="s">
        <v>923</v>
      </c>
      <c r="D330" s="15" t="s">
        <v>75</v>
      </c>
      <c r="E330" s="19" t="s">
        <v>940</v>
      </c>
      <c r="F330" s="16">
        <v>3</v>
      </c>
      <c r="G330" s="13" t="s">
        <v>20</v>
      </c>
      <c r="H330" s="14">
        <f t="shared" si="5"/>
        <v>3</v>
      </c>
      <c r="I330" s="26">
        <v>3</v>
      </c>
      <c r="J330" s="14"/>
      <c r="K330" s="14"/>
      <c r="L330" s="15" t="s">
        <v>941</v>
      </c>
      <c r="M330" s="13" t="s">
        <v>184</v>
      </c>
    </row>
    <row r="331" s="1" customFormat="1" ht="36" spans="1:13">
      <c r="A331" s="11">
        <v>327</v>
      </c>
      <c r="B331" s="11" t="s">
        <v>16</v>
      </c>
      <c r="C331" s="12" t="s">
        <v>923</v>
      </c>
      <c r="D331" s="15" t="s">
        <v>241</v>
      </c>
      <c r="E331" s="19" t="s">
        <v>238</v>
      </c>
      <c r="F331" s="16">
        <v>40</v>
      </c>
      <c r="G331" s="13" t="s">
        <v>20</v>
      </c>
      <c r="H331" s="14">
        <f t="shared" si="5"/>
        <v>40</v>
      </c>
      <c r="I331" s="26">
        <v>40</v>
      </c>
      <c r="J331" s="14"/>
      <c r="K331" s="14"/>
      <c r="L331" s="15" t="s">
        <v>942</v>
      </c>
      <c r="M331" s="21" t="s">
        <v>184</v>
      </c>
    </row>
    <row r="332" s="1" customFormat="1" ht="36" spans="1:13">
      <c r="A332" s="11">
        <v>328</v>
      </c>
      <c r="B332" s="11" t="s">
        <v>16</v>
      </c>
      <c r="C332" s="12" t="s">
        <v>923</v>
      </c>
      <c r="D332" s="15" t="s">
        <v>241</v>
      </c>
      <c r="E332" s="19" t="s">
        <v>238</v>
      </c>
      <c r="F332" s="16">
        <v>26</v>
      </c>
      <c r="G332" s="13" t="s">
        <v>20</v>
      </c>
      <c r="H332" s="14">
        <f t="shared" si="5"/>
        <v>26</v>
      </c>
      <c r="I332" s="26">
        <v>26</v>
      </c>
      <c r="J332" s="14"/>
      <c r="K332" s="14"/>
      <c r="L332" s="15" t="s">
        <v>942</v>
      </c>
      <c r="M332" s="21" t="s">
        <v>184</v>
      </c>
    </row>
    <row r="333" s="1" customFormat="1" ht="24" spans="1:13">
      <c r="A333" s="11">
        <v>329</v>
      </c>
      <c r="B333" s="11" t="s">
        <v>16</v>
      </c>
      <c r="C333" s="12" t="s">
        <v>923</v>
      </c>
      <c r="D333" s="15" t="s">
        <v>241</v>
      </c>
      <c r="E333" s="19" t="s">
        <v>943</v>
      </c>
      <c r="F333" s="16">
        <v>3</v>
      </c>
      <c r="G333" s="13" t="s">
        <v>20</v>
      </c>
      <c r="H333" s="14">
        <f t="shared" si="5"/>
        <v>3</v>
      </c>
      <c r="I333" s="26">
        <v>3</v>
      </c>
      <c r="J333" s="14"/>
      <c r="K333" s="14"/>
      <c r="L333" s="15" t="s">
        <v>944</v>
      </c>
      <c r="M333" s="21" t="s">
        <v>184</v>
      </c>
    </row>
    <row r="334" s="1" customFormat="1" ht="36" spans="1:13">
      <c r="A334" s="11">
        <v>330</v>
      </c>
      <c r="B334" s="11" t="s">
        <v>16</v>
      </c>
      <c r="C334" s="12" t="s">
        <v>923</v>
      </c>
      <c r="D334" s="15" t="s">
        <v>241</v>
      </c>
      <c r="E334" s="19" t="s">
        <v>945</v>
      </c>
      <c r="F334" s="16">
        <v>3</v>
      </c>
      <c r="G334" s="13" t="s">
        <v>20</v>
      </c>
      <c r="H334" s="14">
        <f t="shared" si="5"/>
        <v>3</v>
      </c>
      <c r="I334" s="26">
        <v>3</v>
      </c>
      <c r="J334" s="14"/>
      <c r="K334" s="14"/>
      <c r="L334" s="15" t="s">
        <v>946</v>
      </c>
      <c r="M334" s="21" t="s">
        <v>184</v>
      </c>
    </row>
    <row r="335" s="1" customFormat="1" ht="24" spans="1:13">
      <c r="A335" s="11">
        <v>331</v>
      </c>
      <c r="B335" s="11" t="s">
        <v>16</v>
      </c>
      <c r="C335" s="12" t="s">
        <v>923</v>
      </c>
      <c r="D335" s="15" t="s">
        <v>241</v>
      </c>
      <c r="E335" s="19" t="s">
        <v>947</v>
      </c>
      <c r="F335" s="16">
        <v>3</v>
      </c>
      <c r="G335" s="13" t="s">
        <v>20</v>
      </c>
      <c r="H335" s="14">
        <f t="shared" si="5"/>
        <v>3</v>
      </c>
      <c r="I335" s="26">
        <v>3</v>
      </c>
      <c r="J335" s="14"/>
      <c r="K335" s="14"/>
      <c r="L335" s="15" t="s">
        <v>948</v>
      </c>
      <c r="M335" s="21" t="s">
        <v>184</v>
      </c>
    </row>
    <row r="336" s="1" customFormat="1" ht="36" spans="1:13">
      <c r="A336" s="11">
        <v>332</v>
      </c>
      <c r="B336" s="11" t="s">
        <v>16</v>
      </c>
      <c r="C336" s="12" t="s">
        <v>923</v>
      </c>
      <c r="D336" s="15" t="s">
        <v>241</v>
      </c>
      <c r="E336" s="19" t="s">
        <v>265</v>
      </c>
      <c r="F336" s="16">
        <v>3</v>
      </c>
      <c r="G336" s="13" t="s">
        <v>20</v>
      </c>
      <c r="H336" s="14">
        <f t="shared" si="5"/>
        <v>3</v>
      </c>
      <c r="I336" s="26">
        <v>3</v>
      </c>
      <c r="J336" s="14"/>
      <c r="K336" s="14"/>
      <c r="L336" s="15" t="s">
        <v>949</v>
      </c>
      <c r="M336" s="21" t="s">
        <v>184</v>
      </c>
    </row>
    <row r="337" s="1" customFormat="1" ht="36" spans="1:13">
      <c r="A337" s="11">
        <v>333</v>
      </c>
      <c r="B337" s="11" t="s">
        <v>16</v>
      </c>
      <c r="C337" s="12" t="s">
        <v>923</v>
      </c>
      <c r="D337" s="15" t="s">
        <v>241</v>
      </c>
      <c r="E337" s="19" t="s">
        <v>950</v>
      </c>
      <c r="F337" s="16">
        <v>3</v>
      </c>
      <c r="G337" s="13" t="s">
        <v>20</v>
      </c>
      <c r="H337" s="14">
        <f t="shared" si="5"/>
        <v>3</v>
      </c>
      <c r="I337" s="26">
        <v>3</v>
      </c>
      <c r="J337" s="14"/>
      <c r="K337" s="14"/>
      <c r="L337" s="15" t="s">
        <v>951</v>
      </c>
      <c r="M337" s="21" t="s">
        <v>184</v>
      </c>
    </row>
    <row r="338" s="1" customFormat="1" ht="24" spans="1:13">
      <c r="A338" s="11">
        <v>334</v>
      </c>
      <c r="B338" s="11" t="s">
        <v>16</v>
      </c>
      <c r="C338" s="12" t="s">
        <v>923</v>
      </c>
      <c r="D338" s="15" t="s">
        <v>241</v>
      </c>
      <c r="E338" s="19" t="s">
        <v>952</v>
      </c>
      <c r="F338" s="16">
        <v>3</v>
      </c>
      <c r="G338" s="13" t="s">
        <v>20</v>
      </c>
      <c r="H338" s="14">
        <f t="shared" si="5"/>
        <v>3</v>
      </c>
      <c r="I338" s="26">
        <v>3</v>
      </c>
      <c r="J338" s="14"/>
      <c r="K338" s="14"/>
      <c r="L338" s="15" t="s">
        <v>953</v>
      </c>
      <c r="M338" s="21" t="s">
        <v>184</v>
      </c>
    </row>
    <row r="339" s="1" customFormat="1" ht="36" spans="1:13">
      <c r="A339" s="11">
        <v>335</v>
      </c>
      <c r="B339" s="11" t="s">
        <v>16</v>
      </c>
      <c r="C339" s="12" t="s">
        <v>923</v>
      </c>
      <c r="D339" s="15" t="s">
        <v>241</v>
      </c>
      <c r="E339" s="19" t="s">
        <v>954</v>
      </c>
      <c r="F339" s="16">
        <v>3</v>
      </c>
      <c r="G339" s="13" t="s">
        <v>20</v>
      </c>
      <c r="H339" s="14">
        <f t="shared" si="5"/>
        <v>3</v>
      </c>
      <c r="I339" s="26">
        <v>3</v>
      </c>
      <c r="J339" s="14"/>
      <c r="K339" s="14"/>
      <c r="L339" s="15" t="s">
        <v>955</v>
      </c>
      <c r="M339" s="21" t="s">
        <v>184</v>
      </c>
    </row>
    <row r="340" s="1" customFormat="1" ht="36" spans="1:13">
      <c r="A340" s="11">
        <v>336</v>
      </c>
      <c r="B340" s="11" t="s">
        <v>16</v>
      </c>
      <c r="C340" s="12" t="s">
        <v>923</v>
      </c>
      <c r="D340" s="15" t="s">
        <v>241</v>
      </c>
      <c r="E340" s="19" t="s">
        <v>956</v>
      </c>
      <c r="F340" s="16">
        <v>3</v>
      </c>
      <c r="G340" s="13" t="s">
        <v>20</v>
      </c>
      <c r="H340" s="14">
        <f t="shared" si="5"/>
        <v>3</v>
      </c>
      <c r="I340" s="26">
        <v>3</v>
      </c>
      <c r="J340" s="14"/>
      <c r="K340" s="14"/>
      <c r="L340" s="15" t="s">
        <v>957</v>
      </c>
      <c r="M340" s="21" t="s">
        <v>184</v>
      </c>
    </row>
    <row r="341" s="1" customFormat="1" ht="36" spans="1:13">
      <c r="A341" s="11">
        <v>337</v>
      </c>
      <c r="B341" s="11" t="s">
        <v>16</v>
      </c>
      <c r="C341" s="12" t="s">
        <v>923</v>
      </c>
      <c r="D341" s="15" t="s">
        <v>241</v>
      </c>
      <c r="E341" s="19" t="s">
        <v>958</v>
      </c>
      <c r="F341" s="16">
        <v>3</v>
      </c>
      <c r="G341" s="13" t="s">
        <v>20</v>
      </c>
      <c r="H341" s="14">
        <f t="shared" si="5"/>
        <v>3</v>
      </c>
      <c r="I341" s="26">
        <v>3</v>
      </c>
      <c r="J341" s="14"/>
      <c r="K341" s="14"/>
      <c r="L341" s="15" t="s">
        <v>959</v>
      </c>
      <c r="M341" s="21" t="s">
        <v>184</v>
      </c>
    </row>
    <row r="342" s="1" customFormat="1" ht="36" spans="1:13">
      <c r="A342" s="11">
        <v>338</v>
      </c>
      <c r="B342" s="11" t="s">
        <v>16</v>
      </c>
      <c r="C342" s="12" t="s">
        <v>923</v>
      </c>
      <c r="D342" s="15" t="s">
        <v>241</v>
      </c>
      <c r="E342" s="19" t="s">
        <v>960</v>
      </c>
      <c r="F342" s="24">
        <v>3</v>
      </c>
      <c r="G342" s="13" t="s">
        <v>20</v>
      </c>
      <c r="H342" s="14">
        <f t="shared" si="5"/>
        <v>3</v>
      </c>
      <c r="I342" s="26">
        <v>3</v>
      </c>
      <c r="J342" s="14"/>
      <c r="K342" s="14"/>
      <c r="L342" s="15" t="s">
        <v>961</v>
      </c>
      <c r="M342" s="21" t="s">
        <v>184</v>
      </c>
    </row>
    <row r="343" s="1" customFormat="1" ht="36" spans="1:13">
      <c r="A343" s="11">
        <v>339</v>
      </c>
      <c r="B343" s="11" t="s">
        <v>16</v>
      </c>
      <c r="C343" s="12" t="s">
        <v>923</v>
      </c>
      <c r="D343" s="15" t="s">
        <v>241</v>
      </c>
      <c r="E343" s="19" t="s">
        <v>962</v>
      </c>
      <c r="F343" s="24">
        <v>3</v>
      </c>
      <c r="G343" s="13" t="s">
        <v>20</v>
      </c>
      <c r="H343" s="14">
        <f t="shared" si="5"/>
        <v>3</v>
      </c>
      <c r="I343" s="26">
        <v>3</v>
      </c>
      <c r="J343" s="14"/>
      <c r="K343" s="14"/>
      <c r="L343" s="15" t="s">
        <v>963</v>
      </c>
      <c r="M343" s="21" t="s">
        <v>184</v>
      </c>
    </row>
    <row r="344" s="1" customFormat="1" ht="36" spans="1:13">
      <c r="A344" s="11">
        <v>340</v>
      </c>
      <c r="B344" s="11" t="s">
        <v>16</v>
      </c>
      <c r="C344" s="12" t="s">
        <v>923</v>
      </c>
      <c r="D344" s="15" t="s">
        <v>241</v>
      </c>
      <c r="E344" s="19" t="s">
        <v>964</v>
      </c>
      <c r="F344" s="24">
        <v>3</v>
      </c>
      <c r="G344" s="13" t="s">
        <v>20</v>
      </c>
      <c r="H344" s="14">
        <f t="shared" si="5"/>
        <v>3</v>
      </c>
      <c r="I344" s="26">
        <v>3</v>
      </c>
      <c r="J344" s="14"/>
      <c r="K344" s="14"/>
      <c r="L344" s="15" t="s">
        <v>965</v>
      </c>
      <c r="M344" s="21" t="s">
        <v>184</v>
      </c>
    </row>
    <row r="345" s="1" customFormat="1" ht="36" spans="1:13">
      <c r="A345" s="11">
        <v>341</v>
      </c>
      <c r="B345" s="11" t="s">
        <v>16</v>
      </c>
      <c r="C345" s="12" t="s">
        <v>923</v>
      </c>
      <c r="D345" s="15" t="s">
        <v>241</v>
      </c>
      <c r="E345" s="19" t="s">
        <v>966</v>
      </c>
      <c r="F345" s="24">
        <v>3</v>
      </c>
      <c r="G345" s="13" t="s">
        <v>20</v>
      </c>
      <c r="H345" s="14">
        <f t="shared" si="5"/>
        <v>3</v>
      </c>
      <c r="I345" s="26">
        <v>3</v>
      </c>
      <c r="J345" s="14"/>
      <c r="K345" s="14"/>
      <c r="L345" s="15" t="s">
        <v>967</v>
      </c>
      <c r="M345" s="21" t="s">
        <v>184</v>
      </c>
    </row>
    <row r="346" s="1" customFormat="1" ht="24" spans="1:13">
      <c r="A346" s="11">
        <v>342</v>
      </c>
      <c r="B346" s="11" t="s">
        <v>16</v>
      </c>
      <c r="C346" s="15" t="s">
        <v>968</v>
      </c>
      <c r="D346" s="11" t="s">
        <v>146</v>
      </c>
      <c r="E346" s="19" t="s">
        <v>171</v>
      </c>
      <c r="F346" s="16">
        <v>36</v>
      </c>
      <c r="G346" s="13" t="s">
        <v>20</v>
      </c>
      <c r="H346" s="14">
        <f t="shared" si="5"/>
        <v>36</v>
      </c>
      <c r="I346" s="26">
        <v>36</v>
      </c>
      <c r="J346" s="14"/>
      <c r="K346" s="14"/>
      <c r="L346" s="11" t="s">
        <v>969</v>
      </c>
      <c r="M346" s="13" t="s">
        <v>184</v>
      </c>
    </row>
    <row r="347" s="1" customFormat="1" ht="24" spans="1:13">
      <c r="A347" s="11">
        <v>343</v>
      </c>
      <c r="B347" s="11" t="s">
        <v>16</v>
      </c>
      <c r="C347" s="11" t="s">
        <v>970</v>
      </c>
      <c r="D347" s="11" t="s">
        <v>146</v>
      </c>
      <c r="E347" s="19" t="s">
        <v>971</v>
      </c>
      <c r="F347" s="16">
        <v>3</v>
      </c>
      <c r="G347" s="13" t="s">
        <v>20</v>
      </c>
      <c r="H347" s="14">
        <f t="shared" si="5"/>
        <v>3</v>
      </c>
      <c r="I347" s="26">
        <v>3</v>
      </c>
      <c r="J347" s="14"/>
      <c r="K347" s="14"/>
      <c r="L347" s="11" t="s">
        <v>972</v>
      </c>
      <c r="M347" s="13" t="s">
        <v>184</v>
      </c>
    </row>
    <row r="348" s="1" customFormat="1" ht="24" spans="1:13">
      <c r="A348" s="11">
        <v>344</v>
      </c>
      <c r="B348" s="11" t="s">
        <v>16</v>
      </c>
      <c r="C348" s="11" t="s">
        <v>973</v>
      </c>
      <c r="D348" s="11" t="s">
        <v>146</v>
      </c>
      <c r="E348" s="19" t="s">
        <v>974</v>
      </c>
      <c r="F348" s="16">
        <v>3</v>
      </c>
      <c r="G348" s="13" t="s">
        <v>20</v>
      </c>
      <c r="H348" s="14">
        <f t="shared" si="5"/>
        <v>3</v>
      </c>
      <c r="I348" s="26">
        <v>3</v>
      </c>
      <c r="J348" s="14"/>
      <c r="K348" s="14"/>
      <c r="L348" s="11" t="s">
        <v>975</v>
      </c>
      <c r="M348" s="13" t="s">
        <v>184</v>
      </c>
    </row>
    <row r="349" s="1" customFormat="1" ht="24" spans="1:13">
      <c r="A349" s="11">
        <v>345</v>
      </c>
      <c r="B349" s="11" t="s">
        <v>16</v>
      </c>
      <c r="C349" s="11" t="s">
        <v>976</v>
      </c>
      <c r="D349" s="11" t="s">
        <v>146</v>
      </c>
      <c r="E349" s="19" t="s">
        <v>977</v>
      </c>
      <c r="F349" s="16">
        <v>3</v>
      </c>
      <c r="G349" s="13" t="s">
        <v>20</v>
      </c>
      <c r="H349" s="14">
        <f t="shared" si="5"/>
        <v>3</v>
      </c>
      <c r="I349" s="26">
        <v>3</v>
      </c>
      <c r="J349" s="14"/>
      <c r="K349" s="14"/>
      <c r="L349" s="11" t="s">
        <v>978</v>
      </c>
      <c r="M349" s="13" t="s">
        <v>184</v>
      </c>
    </row>
    <row r="350" s="1" customFormat="1" ht="24" spans="1:13">
      <c r="A350" s="11">
        <v>346</v>
      </c>
      <c r="B350" s="11" t="s">
        <v>16</v>
      </c>
      <c r="C350" s="11" t="s">
        <v>979</v>
      </c>
      <c r="D350" s="11" t="s">
        <v>146</v>
      </c>
      <c r="E350" s="19" t="s">
        <v>980</v>
      </c>
      <c r="F350" s="16">
        <v>3</v>
      </c>
      <c r="G350" s="13" t="s">
        <v>20</v>
      </c>
      <c r="H350" s="14">
        <f t="shared" si="5"/>
        <v>3</v>
      </c>
      <c r="I350" s="26">
        <v>3</v>
      </c>
      <c r="J350" s="14"/>
      <c r="K350" s="14"/>
      <c r="L350" s="11" t="s">
        <v>981</v>
      </c>
      <c r="M350" s="13" t="s">
        <v>184</v>
      </c>
    </row>
    <row r="351" s="1" customFormat="1" ht="24" spans="1:13">
      <c r="A351" s="11">
        <v>347</v>
      </c>
      <c r="B351" s="11" t="s">
        <v>16</v>
      </c>
      <c r="C351" s="11" t="s">
        <v>982</v>
      </c>
      <c r="D351" s="11" t="s">
        <v>146</v>
      </c>
      <c r="E351" s="19" t="s">
        <v>983</v>
      </c>
      <c r="F351" s="16">
        <v>3</v>
      </c>
      <c r="G351" s="13" t="s">
        <v>20</v>
      </c>
      <c r="H351" s="14">
        <f t="shared" si="5"/>
        <v>3</v>
      </c>
      <c r="I351" s="26">
        <v>3</v>
      </c>
      <c r="J351" s="14"/>
      <c r="K351" s="14"/>
      <c r="L351" s="11" t="s">
        <v>984</v>
      </c>
      <c r="M351" s="13" t="s">
        <v>184</v>
      </c>
    </row>
    <row r="352" s="1" customFormat="1" ht="24" spans="1:13">
      <c r="A352" s="11">
        <v>348</v>
      </c>
      <c r="B352" s="11" t="s">
        <v>16</v>
      </c>
      <c r="C352" s="11" t="s">
        <v>985</v>
      </c>
      <c r="D352" s="11" t="s">
        <v>146</v>
      </c>
      <c r="E352" s="19" t="s">
        <v>986</v>
      </c>
      <c r="F352" s="16">
        <v>3</v>
      </c>
      <c r="G352" s="13" t="s">
        <v>20</v>
      </c>
      <c r="H352" s="14">
        <f t="shared" si="5"/>
        <v>3</v>
      </c>
      <c r="I352" s="26">
        <v>3</v>
      </c>
      <c r="J352" s="14"/>
      <c r="K352" s="14"/>
      <c r="L352" s="11" t="s">
        <v>987</v>
      </c>
      <c r="M352" s="13" t="s">
        <v>184</v>
      </c>
    </row>
    <row r="353" s="1" customFormat="1" ht="24" spans="1:13">
      <c r="A353" s="11">
        <v>349</v>
      </c>
      <c r="B353" s="11" t="s">
        <v>16</v>
      </c>
      <c r="C353" s="11" t="s">
        <v>988</v>
      </c>
      <c r="D353" s="11" t="s">
        <v>146</v>
      </c>
      <c r="E353" s="19" t="s">
        <v>147</v>
      </c>
      <c r="F353" s="16">
        <v>3</v>
      </c>
      <c r="G353" s="13" t="s">
        <v>20</v>
      </c>
      <c r="H353" s="14">
        <f t="shared" si="5"/>
        <v>3</v>
      </c>
      <c r="I353" s="26">
        <v>3</v>
      </c>
      <c r="J353" s="14"/>
      <c r="K353" s="14"/>
      <c r="L353" s="11" t="s">
        <v>989</v>
      </c>
      <c r="M353" s="13" t="s">
        <v>184</v>
      </c>
    </row>
    <row r="354" s="1" customFormat="1" ht="24" spans="1:13">
      <c r="A354" s="11">
        <v>350</v>
      </c>
      <c r="B354" s="11" t="s">
        <v>16</v>
      </c>
      <c r="C354" s="11" t="s">
        <v>990</v>
      </c>
      <c r="D354" s="11" t="s">
        <v>146</v>
      </c>
      <c r="E354" s="19" t="s">
        <v>304</v>
      </c>
      <c r="F354" s="16">
        <v>3</v>
      </c>
      <c r="G354" s="13" t="s">
        <v>20</v>
      </c>
      <c r="H354" s="14">
        <f t="shared" si="5"/>
        <v>3</v>
      </c>
      <c r="I354" s="26">
        <v>3</v>
      </c>
      <c r="J354" s="14"/>
      <c r="K354" s="14"/>
      <c r="L354" s="11" t="s">
        <v>991</v>
      </c>
      <c r="M354" s="13" t="s">
        <v>184</v>
      </c>
    </row>
    <row r="355" s="1" customFormat="1" ht="24" spans="1:13">
      <c r="A355" s="11">
        <v>351</v>
      </c>
      <c r="B355" s="11" t="s">
        <v>16</v>
      </c>
      <c r="C355" s="12" t="s">
        <v>992</v>
      </c>
      <c r="D355" s="24" t="s">
        <v>233</v>
      </c>
      <c r="E355" s="19" t="s">
        <v>171</v>
      </c>
      <c r="F355" s="16">
        <v>38</v>
      </c>
      <c r="G355" s="13" t="s">
        <v>20</v>
      </c>
      <c r="H355" s="14">
        <f t="shared" si="5"/>
        <v>38</v>
      </c>
      <c r="I355" s="26">
        <v>38</v>
      </c>
      <c r="J355" s="14"/>
      <c r="K355" s="14"/>
      <c r="L355" s="12" t="s">
        <v>993</v>
      </c>
      <c r="M355" s="13" t="s">
        <v>184</v>
      </c>
    </row>
    <row r="356" s="1" customFormat="1" ht="24" spans="1:13">
      <c r="A356" s="11">
        <v>352</v>
      </c>
      <c r="B356" s="11" t="s">
        <v>16</v>
      </c>
      <c r="C356" s="12" t="s">
        <v>994</v>
      </c>
      <c r="D356" s="24" t="s">
        <v>233</v>
      </c>
      <c r="E356" s="19" t="s">
        <v>995</v>
      </c>
      <c r="F356" s="16">
        <v>3</v>
      </c>
      <c r="G356" s="13" t="s">
        <v>20</v>
      </c>
      <c r="H356" s="14">
        <f t="shared" si="5"/>
        <v>3</v>
      </c>
      <c r="I356" s="26">
        <v>3</v>
      </c>
      <c r="J356" s="14"/>
      <c r="K356" s="14"/>
      <c r="L356" s="12" t="s">
        <v>996</v>
      </c>
      <c r="M356" s="13" t="s">
        <v>184</v>
      </c>
    </row>
    <row r="357" s="1" customFormat="1" ht="24" spans="1:13">
      <c r="A357" s="11">
        <v>353</v>
      </c>
      <c r="B357" s="11" t="s">
        <v>16</v>
      </c>
      <c r="C357" s="12" t="s">
        <v>997</v>
      </c>
      <c r="D357" s="24" t="s">
        <v>233</v>
      </c>
      <c r="E357" s="19" t="s">
        <v>998</v>
      </c>
      <c r="F357" s="16">
        <v>3</v>
      </c>
      <c r="G357" s="13" t="s">
        <v>20</v>
      </c>
      <c r="H357" s="14">
        <f t="shared" si="5"/>
        <v>3</v>
      </c>
      <c r="I357" s="26">
        <v>3</v>
      </c>
      <c r="J357" s="14"/>
      <c r="K357" s="14"/>
      <c r="L357" s="12" t="s">
        <v>999</v>
      </c>
      <c r="M357" s="13" t="s">
        <v>35</v>
      </c>
    </row>
    <row r="358" s="1" customFormat="1" ht="24" spans="1:13">
      <c r="A358" s="11">
        <v>354</v>
      </c>
      <c r="B358" s="11" t="s">
        <v>16</v>
      </c>
      <c r="C358" s="12" t="s">
        <v>1000</v>
      </c>
      <c r="D358" s="24" t="s">
        <v>233</v>
      </c>
      <c r="E358" s="19" t="s">
        <v>234</v>
      </c>
      <c r="F358" s="16">
        <v>3</v>
      </c>
      <c r="G358" s="13" t="s">
        <v>20</v>
      </c>
      <c r="H358" s="14">
        <f t="shared" si="5"/>
        <v>3</v>
      </c>
      <c r="I358" s="26">
        <v>3</v>
      </c>
      <c r="J358" s="14"/>
      <c r="K358" s="14"/>
      <c r="L358" s="12" t="s">
        <v>1001</v>
      </c>
      <c r="M358" s="13" t="s">
        <v>184</v>
      </c>
    </row>
    <row r="359" s="1" customFormat="1" ht="24" spans="1:13">
      <c r="A359" s="11">
        <v>355</v>
      </c>
      <c r="B359" s="11" t="s">
        <v>16</v>
      </c>
      <c r="C359" s="12" t="s">
        <v>1002</v>
      </c>
      <c r="D359" s="24" t="s">
        <v>233</v>
      </c>
      <c r="E359" s="19" t="s">
        <v>1003</v>
      </c>
      <c r="F359" s="16">
        <v>3</v>
      </c>
      <c r="G359" s="13" t="s">
        <v>20</v>
      </c>
      <c r="H359" s="14">
        <f t="shared" si="5"/>
        <v>3</v>
      </c>
      <c r="I359" s="26">
        <v>3</v>
      </c>
      <c r="J359" s="14"/>
      <c r="K359" s="14"/>
      <c r="L359" s="12" t="s">
        <v>1004</v>
      </c>
      <c r="M359" s="13" t="s">
        <v>184</v>
      </c>
    </row>
    <row r="360" s="1" customFormat="1" ht="24" spans="1:13">
      <c r="A360" s="11">
        <v>356</v>
      </c>
      <c r="B360" s="11" t="s">
        <v>16</v>
      </c>
      <c r="C360" s="12" t="s">
        <v>1005</v>
      </c>
      <c r="D360" s="24" t="s">
        <v>233</v>
      </c>
      <c r="E360" s="19" t="s">
        <v>593</v>
      </c>
      <c r="F360" s="16">
        <v>3</v>
      </c>
      <c r="G360" s="13" t="s">
        <v>20</v>
      </c>
      <c r="H360" s="14">
        <f t="shared" si="5"/>
        <v>3</v>
      </c>
      <c r="I360" s="26">
        <v>3</v>
      </c>
      <c r="J360" s="14"/>
      <c r="K360" s="14"/>
      <c r="L360" s="12" t="s">
        <v>1006</v>
      </c>
      <c r="M360" s="13" t="s">
        <v>184</v>
      </c>
    </row>
    <row r="361" s="1" customFormat="1" ht="24" spans="1:13">
      <c r="A361" s="11">
        <v>357</v>
      </c>
      <c r="B361" s="11" t="s">
        <v>16</v>
      </c>
      <c r="C361" s="11" t="s">
        <v>1007</v>
      </c>
      <c r="D361" s="24" t="s">
        <v>233</v>
      </c>
      <c r="E361" s="19" t="s">
        <v>1008</v>
      </c>
      <c r="F361" s="16">
        <v>3</v>
      </c>
      <c r="G361" s="13" t="s">
        <v>20</v>
      </c>
      <c r="H361" s="14">
        <f t="shared" si="5"/>
        <v>3</v>
      </c>
      <c r="I361" s="26">
        <v>3</v>
      </c>
      <c r="J361" s="14"/>
      <c r="K361" s="14"/>
      <c r="L361" s="12" t="s">
        <v>1009</v>
      </c>
      <c r="M361" s="13" t="s">
        <v>184</v>
      </c>
    </row>
    <row r="362" s="1" customFormat="1" ht="24" spans="1:13">
      <c r="A362" s="11">
        <v>358</v>
      </c>
      <c r="B362" s="11" t="s">
        <v>16</v>
      </c>
      <c r="C362" s="12" t="s">
        <v>1010</v>
      </c>
      <c r="D362" s="24" t="s">
        <v>233</v>
      </c>
      <c r="E362" s="19" t="s">
        <v>1011</v>
      </c>
      <c r="F362" s="16">
        <v>3</v>
      </c>
      <c r="G362" s="13" t="s">
        <v>20</v>
      </c>
      <c r="H362" s="14">
        <f t="shared" si="5"/>
        <v>3</v>
      </c>
      <c r="I362" s="26">
        <v>3</v>
      </c>
      <c r="J362" s="14"/>
      <c r="K362" s="14"/>
      <c r="L362" s="12" t="s">
        <v>1012</v>
      </c>
      <c r="M362" s="13" t="s">
        <v>184</v>
      </c>
    </row>
    <row r="363" s="1" customFormat="1" ht="24" spans="1:13">
      <c r="A363" s="11">
        <v>359</v>
      </c>
      <c r="B363" s="11" t="s">
        <v>16</v>
      </c>
      <c r="C363" s="12" t="s">
        <v>1013</v>
      </c>
      <c r="D363" s="24" t="s">
        <v>233</v>
      </c>
      <c r="E363" s="19" t="s">
        <v>1014</v>
      </c>
      <c r="F363" s="16">
        <v>3</v>
      </c>
      <c r="G363" s="13" t="s">
        <v>20</v>
      </c>
      <c r="H363" s="14">
        <f t="shared" si="5"/>
        <v>3</v>
      </c>
      <c r="I363" s="26">
        <v>3</v>
      </c>
      <c r="J363" s="14"/>
      <c r="K363" s="14"/>
      <c r="L363" s="12" t="s">
        <v>1015</v>
      </c>
      <c r="M363" s="13" t="s">
        <v>184</v>
      </c>
    </row>
    <row r="364" s="1" customFormat="1" ht="24" spans="1:13">
      <c r="A364" s="11">
        <v>360</v>
      </c>
      <c r="B364" s="11" t="s">
        <v>16</v>
      </c>
      <c r="C364" s="15" t="s">
        <v>1016</v>
      </c>
      <c r="D364" s="24" t="s">
        <v>233</v>
      </c>
      <c r="E364" s="19" t="s">
        <v>1017</v>
      </c>
      <c r="F364" s="16">
        <v>3</v>
      </c>
      <c r="G364" s="13" t="s">
        <v>20</v>
      </c>
      <c r="H364" s="14">
        <f t="shared" si="5"/>
        <v>3</v>
      </c>
      <c r="I364" s="26">
        <v>3</v>
      </c>
      <c r="J364" s="14"/>
      <c r="K364" s="14"/>
      <c r="L364" s="12" t="s">
        <v>1018</v>
      </c>
      <c r="M364" s="13" t="s">
        <v>184</v>
      </c>
    </row>
    <row r="365" s="1" customFormat="1" ht="24" spans="1:13">
      <c r="A365" s="11">
        <v>361</v>
      </c>
      <c r="B365" s="11" t="s">
        <v>16</v>
      </c>
      <c r="C365" s="11" t="s">
        <v>1019</v>
      </c>
      <c r="D365" s="11" t="s">
        <v>50</v>
      </c>
      <c r="E365" s="19" t="s">
        <v>1020</v>
      </c>
      <c r="F365" s="16">
        <v>54</v>
      </c>
      <c r="G365" s="13" t="s">
        <v>20</v>
      </c>
      <c r="H365" s="14">
        <f t="shared" si="5"/>
        <v>54</v>
      </c>
      <c r="I365" s="26">
        <v>54</v>
      </c>
      <c r="J365" s="14"/>
      <c r="K365" s="14"/>
      <c r="L365" s="11" t="s">
        <v>1021</v>
      </c>
      <c r="M365" s="13" t="s">
        <v>184</v>
      </c>
    </row>
    <row r="366" s="1" customFormat="1" ht="36" spans="1:13">
      <c r="A366" s="11">
        <v>362</v>
      </c>
      <c r="B366" s="11" t="s">
        <v>16</v>
      </c>
      <c r="C366" s="11" t="s">
        <v>1022</v>
      </c>
      <c r="D366" s="11" t="s">
        <v>50</v>
      </c>
      <c r="E366" s="19" t="s">
        <v>1023</v>
      </c>
      <c r="F366" s="16">
        <v>50</v>
      </c>
      <c r="G366" s="13" t="s">
        <v>20</v>
      </c>
      <c r="H366" s="14">
        <f t="shared" si="5"/>
        <v>50</v>
      </c>
      <c r="I366" s="26">
        <v>50</v>
      </c>
      <c r="J366" s="14"/>
      <c r="K366" s="14"/>
      <c r="L366" s="11" t="s">
        <v>1024</v>
      </c>
      <c r="M366" s="13" t="s">
        <v>184</v>
      </c>
    </row>
    <row r="367" s="1" customFormat="1" ht="36" spans="1:13">
      <c r="A367" s="11">
        <v>363</v>
      </c>
      <c r="B367" s="11" t="s">
        <v>16</v>
      </c>
      <c r="C367" s="11" t="s">
        <v>1025</v>
      </c>
      <c r="D367" s="11" t="s">
        <v>50</v>
      </c>
      <c r="E367" s="19" t="s">
        <v>1026</v>
      </c>
      <c r="F367" s="16">
        <v>20</v>
      </c>
      <c r="G367" s="13" t="s">
        <v>20</v>
      </c>
      <c r="H367" s="14">
        <f t="shared" si="5"/>
        <v>20</v>
      </c>
      <c r="I367" s="26">
        <v>20</v>
      </c>
      <c r="J367" s="14"/>
      <c r="K367" s="14"/>
      <c r="L367" s="11" t="s">
        <v>1027</v>
      </c>
      <c r="M367" s="13" t="s">
        <v>184</v>
      </c>
    </row>
    <row r="368" s="1" customFormat="1" ht="24" spans="1:13">
      <c r="A368" s="11">
        <v>364</v>
      </c>
      <c r="B368" s="11" t="s">
        <v>16</v>
      </c>
      <c r="C368" s="11" t="s">
        <v>1028</v>
      </c>
      <c r="D368" s="11" t="s">
        <v>50</v>
      </c>
      <c r="E368" s="19" t="s">
        <v>1029</v>
      </c>
      <c r="F368" s="16">
        <v>3</v>
      </c>
      <c r="G368" s="13" t="s">
        <v>20</v>
      </c>
      <c r="H368" s="14">
        <f t="shared" si="5"/>
        <v>3</v>
      </c>
      <c r="I368" s="26">
        <v>3</v>
      </c>
      <c r="J368" s="14"/>
      <c r="K368" s="14"/>
      <c r="L368" s="11" t="s">
        <v>1030</v>
      </c>
      <c r="M368" s="13" t="s">
        <v>184</v>
      </c>
    </row>
    <row r="369" s="1" customFormat="1" ht="24" spans="1:13">
      <c r="A369" s="11">
        <v>365</v>
      </c>
      <c r="B369" s="11" t="s">
        <v>16</v>
      </c>
      <c r="C369" s="11" t="s">
        <v>1031</v>
      </c>
      <c r="D369" s="11" t="s">
        <v>50</v>
      </c>
      <c r="E369" s="19" t="s">
        <v>1032</v>
      </c>
      <c r="F369" s="16">
        <v>3</v>
      </c>
      <c r="G369" s="13" t="s">
        <v>20</v>
      </c>
      <c r="H369" s="14">
        <f t="shared" si="5"/>
        <v>3</v>
      </c>
      <c r="I369" s="26">
        <v>3</v>
      </c>
      <c r="J369" s="14"/>
      <c r="K369" s="14"/>
      <c r="L369" s="11" t="s">
        <v>1033</v>
      </c>
      <c r="M369" s="13" t="s">
        <v>184</v>
      </c>
    </row>
    <row r="370" s="1" customFormat="1" ht="24" spans="1:13">
      <c r="A370" s="11">
        <v>366</v>
      </c>
      <c r="B370" s="11" t="s">
        <v>16</v>
      </c>
      <c r="C370" s="11" t="s">
        <v>1034</v>
      </c>
      <c r="D370" s="11" t="s">
        <v>50</v>
      </c>
      <c r="E370" s="19" t="s">
        <v>1035</v>
      </c>
      <c r="F370" s="16">
        <v>3</v>
      </c>
      <c r="G370" s="13" t="s">
        <v>20</v>
      </c>
      <c r="H370" s="14">
        <f t="shared" si="5"/>
        <v>3</v>
      </c>
      <c r="I370" s="26">
        <v>3</v>
      </c>
      <c r="J370" s="14"/>
      <c r="K370" s="14"/>
      <c r="L370" s="11" t="s">
        <v>1036</v>
      </c>
      <c r="M370" s="13" t="s">
        <v>184</v>
      </c>
    </row>
    <row r="371" s="1" customFormat="1" ht="24" spans="1:13">
      <c r="A371" s="11">
        <v>367</v>
      </c>
      <c r="B371" s="11" t="s">
        <v>16</v>
      </c>
      <c r="C371" s="11" t="s">
        <v>1037</v>
      </c>
      <c r="D371" s="11" t="s">
        <v>50</v>
      </c>
      <c r="E371" s="19" t="s">
        <v>1038</v>
      </c>
      <c r="F371" s="16">
        <v>3</v>
      </c>
      <c r="G371" s="13" t="s">
        <v>20</v>
      </c>
      <c r="H371" s="14">
        <f t="shared" si="5"/>
        <v>3</v>
      </c>
      <c r="I371" s="26">
        <v>3</v>
      </c>
      <c r="J371" s="14"/>
      <c r="K371" s="14"/>
      <c r="L371" s="11" t="s">
        <v>1039</v>
      </c>
      <c r="M371" s="13" t="s">
        <v>184</v>
      </c>
    </row>
    <row r="372" s="1" customFormat="1" ht="36" spans="1:13">
      <c r="A372" s="11">
        <v>368</v>
      </c>
      <c r="B372" s="11" t="s">
        <v>16</v>
      </c>
      <c r="C372" s="11" t="s">
        <v>1040</v>
      </c>
      <c r="D372" s="11" t="s">
        <v>50</v>
      </c>
      <c r="E372" s="19" t="s">
        <v>1041</v>
      </c>
      <c r="F372" s="16">
        <v>3</v>
      </c>
      <c r="G372" s="13" t="s">
        <v>20</v>
      </c>
      <c r="H372" s="14">
        <f t="shared" si="5"/>
        <v>3</v>
      </c>
      <c r="I372" s="26">
        <v>3</v>
      </c>
      <c r="J372" s="14"/>
      <c r="K372" s="14"/>
      <c r="L372" s="11" t="s">
        <v>1042</v>
      </c>
      <c r="M372" s="13" t="s">
        <v>184</v>
      </c>
    </row>
    <row r="373" s="1" customFormat="1" ht="24" spans="1:13">
      <c r="A373" s="11">
        <v>369</v>
      </c>
      <c r="B373" s="11" t="s">
        <v>16</v>
      </c>
      <c r="C373" s="11" t="s">
        <v>1043</v>
      </c>
      <c r="D373" s="11" t="s">
        <v>50</v>
      </c>
      <c r="E373" s="19" t="s">
        <v>1044</v>
      </c>
      <c r="F373" s="16">
        <v>3</v>
      </c>
      <c r="G373" s="13" t="s">
        <v>20</v>
      </c>
      <c r="H373" s="14">
        <f t="shared" si="5"/>
        <v>3</v>
      </c>
      <c r="I373" s="26">
        <v>3</v>
      </c>
      <c r="J373" s="14"/>
      <c r="K373" s="14"/>
      <c r="L373" s="11" t="s">
        <v>1045</v>
      </c>
      <c r="M373" s="13" t="s">
        <v>184</v>
      </c>
    </row>
    <row r="374" s="1" customFormat="1" ht="36" spans="1:13">
      <c r="A374" s="11">
        <v>370</v>
      </c>
      <c r="B374" s="11" t="s">
        <v>16</v>
      </c>
      <c r="C374" s="11" t="s">
        <v>1046</v>
      </c>
      <c r="D374" s="11" t="s">
        <v>50</v>
      </c>
      <c r="E374" s="19" t="s">
        <v>1047</v>
      </c>
      <c r="F374" s="16">
        <v>3</v>
      </c>
      <c r="G374" s="13" t="s">
        <v>20</v>
      </c>
      <c r="H374" s="14">
        <f t="shared" si="5"/>
        <v>3</v>
      </c>
      <c r="I374" s="26">
        <v>3</v>
      </c>
      <c r="J374" s="14"/>
      <c r="K374" s="14"/>
      <c r="L374" s="11" t="s">
        <v>1048</v>
      </c>
      <c r="M374" s="13" t="s">
        <v>184</v>
      </c>
    </row>
    <row r="375" s="1" customFormat="1" ht="24" spans="1:13">
      <c r="A375" s="11">
        <v>371</v>
      </c>
      <c r="B375" s="11" t="s">
        <v>16</v>
      </c>
      <c r="C375" s="11" t="s">
        <v>1049</v>
      </c>
      <c r="D375" s="11" t="s">
        <v>50</v>
      </c>
      <c r="E375" s="19" t="s">
        <v>1050</v>
      </c>
      <c r="F375" s="16">
        <v>3</v>
      </c>
      <c r="G375" s="13" t="s">
        <v>20</v>
      </c>
      <c r="H375" s="14">
        <f t="shared" si="5"/>
        <v>3</v>
      </c>
      <c r="I375" s="26">
        <v>3</v>
      </c>
      <c r="J375" s="14"/>
      <c r="K375" s="14"/>
      <c r="L375" s="11" t="s">
        <v>1051</v>
      </c>
      <c r="M375" s="13" t="s">
        <v>184</v>
      </c>
    </row>
    <row r="376" s="1" customFormat="1" ht="24" spans="1:13">
      <c r="A376" s="11">
        <v>372</v>
      </c>
      <c r="B376" s="11" t="s">
        <v>16</v>
      </c>
      <c r="C376" s="11" t="s">
        <v>1052</v>
      </c>
      <c r="D376" s="11" t="s">
        <v>50</v>
      </c>
      <c r="E376" s="19" t="s">
        <v>1053</v>
      </c>
      <c r="F376" s="16">
        <v>3</v>
      </c>
      <c r="G376" s="13" t="s">
        <v>20</v>
      </c>
      <c r="H376" s="14">
        <f t="shared" si="5"/>
        <v>3</v>
      </c>
      <c r="I376" s="26">
        <v>3</v>
      </c>
      <c r="J376" s="14"/>
      <c r="K376" s="14"/>
      <c r="L376" s="35" t="s">
        <v>1054</v>
      </c>
      <c r="M376" s="13" t="s">
        <v>184</v>
      </c>
    </row>
    <row r="377" s="1" customFormat="1" ht="24" spans="1:13">
      <c r="A377" s="11">
        <v>373</v>
      </c>
      <c r="B377" s="11" t="s">
        <v>16</v>
      </c>
      <c r="C377" s="11" t="s">
        <v>1055</v>
      </c>
      <c r="D377" s="11" t="s">
        <v>50</v>
      </c>
      <c r="E377" s="19" t="s">
        <v>1056</v>
      </c>
      <c r="F377" s="16">
        <v>3</v>
      </c>
      <c r="G377" s="13" t="s">
        <v>20</v>
      </c>
      <c r="H377" s="14">
        <f t="shared" si="5"/>
        <v>3</v>
      </c>
      <c r="I377" s="26">
        <v>3</v>
      </c>
      <c r="J377" s="14"/>
      <c r="K377" s="14"/>
      <c r="L377" s="11" t="s">
        <v>1057</v>
      </c>
      <c r="M377" s="13" t="s">
        <v>184</v>
      </c>
    </row>
    <row r="378" s="1" customFormat="1" ht="24" spans="1:13">
      <c r="A378" s="11">
        <v>374</v>
      </c>
      <c r="B378" s="11" t="s">
        <v>16</v>
      </c>
      <c r="C378" s="11" t="s">
        <v>1058</v>
      </c>
      <c r="D378" s="11" t="s">
        <v>50</v>
      </c>
      <c r="E378" s="19" t="s">
        <v>1059</v>
      </c>
      <c r="F378" s="16">
        <v>3</v>
      </c>
      <c r="G378" s="13" t="s">
        <v>20</v>
      </c>
      <c r="H378" s="14">
        <f t="shared" si="5"/>
        <v>3</v>
      </c>
      <c r="I378" s="26">
        <v>3</v>
      </c>
      <c r="J378" s="14"/>
      <c r="K378" s="14"/>
      <c r="L378" s="11" t="s">
        <v>1060</v>
      </c>
      <c r="M378" s="13" t="s">
        <v>184</v>
      </c>
    </row>
    <row r="379" s="1" customFormat="1" ht="24" spans="1:13">
      <c r="A379" s="11">
        <v>375</v>
      </c>
      <c r="B379" s="11" t="s">
        <v>16</v>
      </c>
      <c r="C379" s="11" t="s">
        <v>1061</v>
      </c>
      <c r="D379" s="11" t="s">
        <v>50</v>
      </c>
      <c r="E379" s="19" t="s">
        <v>1062</v>
      </c>
      <c r="F379" s="16">
        <v>3</v>
      </c>
      <c r="G379" s="13" t="s">
        <v>20</v>
      </c>
      <c r="H379" s="14">
        <f t="shared" si="5"/>
        <v>3</v>
      </c>
      <c r="I379" s="26">
        <v>3</v>
      </c>
      <c r="J379" s="14"/>
      <c r="K379" s="14"/>
      <c r="L379" s="11" t="s">
        <v>1063</v>
      </c>
      <c r="M379" s="13" t="s">
        <v>184</v>
      </c>
    </row>
    <row r="380" s="1" customFormat="1" ht="24" spans="1:13">
      <c r="A380" s="11">
        <v>376</v>
      </c>
      <c r="B380" s="11" t="s">
        <v>16</v>
      </c>
      <c r="C380" s="11" t="s">
        <v>1064</v>
      </c>
      <c r="D380" s="11" t="s">
        <v>50</v>
      </c>
      <c r="E380" s="19" t="s">
        <v>1065</v>
      </c>
      <c r="F380" s="16">
        <v>3</v>
      </c>
      <c r="G380" s="13" t="s">
        <v>20</v>
      </c>
      <c r="H380" s="14">
        <f t="shared" si="5"/>
        <v>3</v>
      </c>
      <c r="I380" s="26">
        <v>3</v>
      </c>
      <c r="J380" s="14"/>
      <c r="K380" s="14"/>
      <c r="L380" s="11" t="s">
        <v>1066</v>
      </c>
      <c r="M380" s="13" t="s">
        <v>184</v>
      </c>
    </row>
    <row r="381" s="1" customFormat="1" ht="24" spans="1:13">
      <c r="A381" s="11">
        <v>377</v>
      </c>
      <c r="B381" s="11" t="s">
        <v>16</v>
      </c>
      <c r="C381" s="11" t="s">
        <v>1067</v>
      </c>
      <c r="D381" s="11" t="s">
        <v>50</v>
      </c>
      <c r="E381" s="19" t="s">
        <v>1068</v>
      </c>
      <c r="F381" s="16">
        <v>3</v>
      </c>
      <c r="G381" s="13" t="s">
        <v>20</v>
      </c>
      <c r="H381" s="14">
        <f t="shared" si="5"/>
        <v>3</v>
      </c>
      <c r="I381" s="26">
        <v>3</v>
      </c>
      <c r="J381" s="14"/>
      <c r="K381" s="14"/>
      <c r="L381" s="11" t="s">
        <v>1069</v>
      </c>
      <c r="M381" s="13" t="s">
        <v>184</v>
      </c>
    </row>
    <row r="382" s="1" customFormat="1" ht="24" spans="1:13">
      <c r="A382" s="11">
        <v>378</v>
      </c>
      <c r="B382" s="11" t="s">
        <v>16</v>
      </c>
      <c r="C382" s="11" t="s">
        <v>1070</v>
      </c>
      <c r="D382" s="11" t="s">
        <v>50</v>
      </c>
      <c r="E382" s="19" t="s">
        <v>1071</v>
      </c>
      <c r="F382" s="16">
        <v>3</v>
      </c>
      <c r="G382" s="13" t="s">
        <v>20</v>
      </c>
      <c r="H382" s="14">
        <f t="shared" si="5"/>
        <v>3</v>
      </c>
      <c r="I382" s="26">
        <v>3</v>
      </c>
      <c r="J382" s="14"/>
      <c r="K382" s="14"/>
      <c r="L382" s="11" t="s">
        <v>1072</v>
      </c>
      <c r="M382" s="13" t="s">
        <v>184</v>
      </c>
    </row>
    <row r="383" s="1" customFormat="1" ht="24" spans="1:13">
      <c r="A383" s="11">
        <v>379</v>
      </c>
      <c r="B383" s="11" t="s">
        <v>16</v>
      </c>
      <c r="C383" s="11" t="s">
        <v>1073</v>
      </c>
      <c r="D383" s="11" t="s">
        <v>50</v>
      </c>
      <c r="E383" s="19" t="s">
        <v>1074</v>
      </c>
      <c r="F383" s="16">
        <v>3</v>
      </c>
      <c r="G383" s="13" t="s">
        <v>20</v>
      </c>
      <c r="H383" s="14">
        <f t="shared" si="5"/>
        <v>3</v>
      </c>
      <c r="I383" s="26">
        <v>3</v>
      </c>
      <c r="J383" s="14"/>
      <c r="K383" s="14"/>
      <c r="L383" s="11" t="s">
        <v>1075</v>
      </c>
      <c r="M383" s="13" t="s">
        <v>184</v>
      </c>
    </row>
    <row r="384" s="1" customFormat="1" ht="24" spans="1:13">
      <c r="A384" s="11">
        <v>380</v>
      </c>
      <c r="B384" s="11" t="s">
        <v>16</v>
      </c>
      <c r="C384" s="11" t="s">
        <v>1076</v>
      </c>
      <c r="D384" s="11" t="s">
        <v>50</v>
      </c>
      <c r="E384" s="19" t="s">
        <v>1077</v>
      </c>
      <c r="F384" s="16">
        <v>3</v>
      </c>
      <c r="G384" s="13" t="s">
        <v>20</v>
      </c>
      <c r="H384" s="14">
        <f t="shared" si="5"/>
        <v>3</v>
      </c>
      <c r="I384" s="26">
        <v>3</v>
      </c>
      <c r="J384" s="14"/>
      <c r="K384" s="14"/>
      <c r="L384" s="11" t="s">
        <v>1078</v>
      </c>
      <c r="M384" s="13" t="s">
        <v>184</v>
      </c>
    </row>
    <row r="385" s="1" customFormat="1" ht="24" spans="1:13">
      <c r="A385" s="11">
        <v>381</v>
      </c>
      <c r="B385" s="11" t="s">
        <v>16</v>
      </c>
      <c r="C385" s="11" t="s">
        <v>1079</v>
      </c>
      <c r="D385" s="11" t="s">
        <v>50</v>
      </c>
      <c r="E385" s="19" t="s">
        <v>1080</v>
      </c>
      <c r="F385" s="16">
        <v>3</v>
      </c>
      <c r="G385" s="13" t="s">
        <v>20</v>
      </c>
      <c r="H385" s="14">
        <f t="shared" si="5"/>
        <v>3</v>
      </c>
      <c r="I385" s="26">
        <v>3</v>
      </c>
      <c r="J385" s="14"/>
      <c r="K385" s="14"/>
      <c r="L385" s="11" t="s">
        <v>1081</v>
      </c>
      <c r="M385" s="13" t="s">
        <v>184</v>
      </c>
    </row>
    <row r="386" s="1" customFormat="1" ht="24" spans="1:13">
      <c r="A386" s="11">
        <v>382</v>
      </c>
      <c r="B386" s="11" t="s">
        <v>16</v>
      </c>
      <c r="C386" s="11" t="s">
        <v>1082</v>
      </c>
      <c r="D386" s="11" t="s">
        <v>50</v>
      </c>
      <c r="E386" s="19" t="s">
        <v>1083</v>
      </c>
      <c r="F386" s="16">
        <v>3</v>
      </c>
      <c r="G386" s="13" t="s">
        <v>20</v>
      </c>
      <c r="H386" s="14">
        <f t="shared" si="5"/>
        <v>3</v>
      </c>
      <c r="I386" s="26">
        <v>3</v>
      </c>
      <c r="J386" s="14"/>
      <c r="K386" s="14"/>
      <c r="L386" s="11" t="s">
        <v>1084</v>
      </c>
      <c r="M386" s="13" t="s">
        <v>184</v>
      </c>
    </row>
    <row r="387" s="1" customFormat="1" ht="24" spans="1:13">
      <c r="A387" s="11">
        <v>383</v>
      </c>
      <c r="B387" s="11" t="s">
        <v>16</v>
      </c>
      <c r="C387" s="11" t="s">
        <v>1085</v>
      </c>
      <c r="D387" s="11" t="s">
        <v>50</v>
      </c>
      <c r="E387" s="19" t="s">
        <v>1086</v>
      </c>
      <c r="F387" s="16">
        <v>3</v>
      </c>
      <c r="G387" s="13" t="s">
        <v>20</v>
      </c>
      <c r="H387" s="14">
        <f t="shared" si="5"/>
        <v>3</v>
      </c>
      <c r="I387" s="26">
        <v>3</v>
      </c>
      <c r="J387" s="14"/>
      <c r="K387" s="14"/>
      <c r="L387" s="11" t="s">
        <v>1087</v>
      </c>
      <c r="M387" s="13" t="s">
        <v>184</v>
      </c>
    </row>
    <row r="388" s="1" customFormat="1" ht="24" spans="1:13">
      <c r="A388" s="11">
        <v>384</v>
      </c>
      <c r="B388" s="11" t="s">
        <v>16</v>
      </c>
      <c r="C388" s="11" t="s">
        <v>1088</v>
      </c>
      <c r="D388" s="11" t="s">
        <v>50</v>
      </c>
      <c r="E388" s="19" t="s">
        <v>1089</v>
      </c>
      <c r="F388" s="16">
        <v>3</v>
      </c>
      <c r="G388" s="13" t="s">
        <v>20</v>
      </c>
      <c r="H388" s="14">
        <f t="shared" si="5"/>
        <v>3</v>
      </c>
      <c r="I388" s="26">
        <v>3</v>
      </c>
      <c r="J388" s="14"/>
      <c r="K388" s="14"/>
      <c r="L388" s="11" t="s">
        <v>1090</v>
      </c>
      <c r="M388" s="13" t="s">
        <v>184</v>
      </c>
    </row>
    <row r="389" s="1" customFormat="1" ht="24" spans="1:13">
      <c r="A389" s="11">
        <v>385</v>
      </c>
      <c r="B389" s="11" t="s">
        <v>16</v>
      </c>
      <c r="C389" s="11" t="s">
        <v>1091</v>
      </c>
      <c r="D389" s="11" t="s">
        <v>50</v>
      </c>
      <c r="E389" s="19" t="s">
        <v>1092</v>
      </c>
      <c r="F389" s="16">
        <v>3</v>
      </c>
      <c r="G389" s="13" t="s">
        <v>20</v>
      </c>
      <c r="H389" s="14">
        <f t="shared" si="5"/>
        <v>3</v>
      </c>
      <c r="I389" s="26">
        <v>3</v>
      </c>
      <c r="J389" s="14"/>
      <c r="K389" s="14"/>
      <c r="L389" s="11" t="s">
        <v>1093</v>
      </c>
      <c r="M389" s="13" t="s">
        <v>184</v>
      </c>
    </row>
    <row r="390" s="1" customFormat="1" ht="24" spans="1:13">
      <c r="A390" s="11">
        <v>386</v>
      </c>
      <c r="B390" s="11" t="s">
        <v>16</v>
      </c>
      <c r="C390" s="11" t="s">
        <v>1094</v>
      </c>
      <c r="D390" s="11" t="s">
        <v>50</v>
      </c>
      <c r="E390" s="19" t="s">
        <v>51</v>
      </c>
      <c r="F390" s="16">
        <v>3</v>
      </c>
      <c r="G390" s="13" t="s">
        <v>20</v>
      </c>
      <c r="H390" s="14">
        <f t="shared" ref="H390:H453" si="6">I390+J390</f>
        <v>3</v>
      </c>
      <c r="I390" s="26">
        <v>3</v>
      </c>
      <c r="J390" s="14"/>
      <c r="K390" s="14"/>
      <c r="L390" s="11" t="s">
        <v>1095</v>
      </c>
      <c r="M390" s="13" t="s">
        <v>184</v>
      </c>
    </row>
    <row r="391" s="1" customFormat="1" ht="24" spans="1:13">
      <c r="A391" s="11">
        <v>387</v>
      </c>
      <c r="B391" s="11" t="s">
        <v>16</v>
      </c>
      <c r="C391" s="11" t="s">
        <v>1096</v>
      </c>
      <c r="D391" s="11" t="s">
        <v>50</v>
      </c>
      <c r="E391" s="19" t="s">
        <v>141</v>
      </c>
      <c r="F391" s="16">
        <v>3</v>
      </c>
      <c r="G391" s="13" t="s">
        <v>20</v>
      </c>
      <c r="H391" s="14">
        <f t="shared" si="6"/>
        <v>3</v>
      </c>
      <c r="I391" s="26">
        <v>3</v>
      </c>
      <c r="J391" s="14"/>
      <c r="K391" s="14"/>
      <c r="L391" s="11" t="s">
        <v>1097</v>
      </c>
      <c r="M391" s="13" t="s">
        <v>184</v>
      </c>
    </row>
    <row r="392" s="1" customFormat="1" ht="24" spans="1:13">
      <c r="A392" s="11">
        <v>388</v>
      </c>
      <c r="B392" s="11" t="s">
        <v>16</v>
      </c>
      <c r="C392" s="11" t="s">
        <v>1098</v>
      </c>
      <c r="D392" s="11" t="s">
        <v>50</v>
      </c>
      <c r="E392" s="19" t="s">
        <v>1099</v>
      </c>
      <c r="F392" s="16">
        <v>3</v>
      </c>
      <c r="G392" s="13" t="s">
        <v>20</v>
      </c>
      <c r="H392" s="14">
        <f t="shared" si="6"/>
        <v>3</v>
      </c>
      <c r="I392" s="26">
        <v>3</v>
      </c>
      <c r="J392" s="14"/>
      <c r="K392" s="14"/>
      <c r="L392" s="11" t="s">
        <v>1100</v>
      </c>
      <c r="M392" s="13" t="s">
        <v>184</v>
      </c>
    </row>
    <row r="393" s="1" customFormat="1" ht="24" spans="1:13">
      <c r="A393" s="11">
        <v>389</v>
      </c>
      <c r="B393" s="11" t="s">
        <v>16</v>
      </c>
      <c r="C393" s="11" t="s">
        <v>1101</v>
      </c>
      <c r="D393" s="11" t="s">
        <v>50</v>
      </c>
      <c r="E393" s="19" t="s">
        <v>1102</v>
      </c>
      <c r="F393" s="16">
        <v>3</v>
      </c>
      <c r="G393" s="13" t="s">
        <v>20</v>
      </c>
      <c r="H393" s="14">
        <f t="shared" si="6"/>
        <v>3</v>
      </c>
      <c r="I393" s="26">
        <v>3</v>
      </c>
      <c r="J393" s="14"/>
      <c r="K393" s="14"/>
      <c r="L393" s="11" t="s">
        <v>1103</v>
      </c>
      <c r="M393" s="13" t="s">
        <v>184</v>
      </c>
    </row>
    <row r="394" s="1" customFormat="1" ht="24" spans="1:13">
      <c r="A394" s="11">
        <v>390</v>
      </c>
      <c r="B394" s="11" t="s">
        <v>16</v>
      </c>
      <c r="C394" s="11" t="s">
        <v>1104</v>
      </c>
      <c r="D394" s="11" t="s">
        <v>50</v>
      </c>
      <c r="E394" s="19" t="s">
        <v>1105</v>
      </c>
      <c r="F394" s="16">
        <v>3</v>
      </c>
      <c r="G394" s="13" t="s">
        <v>20</v>
      </c>
      <c r="H394" s="14">
        <f t="shared" si="6"/>
        <v>3</v>
      </c>
      <c r="I394" s="26">
        <v>3</v>
      </c>
      <c r="J394" s="14"/>
      <c r="K394" s="14"/>
      <c r="L394" s="11" t="s">
        <v>1106</v>
      </c>
      <c r="M394" s="13" t="s">
        <v>184</v>
      </c>
    </row>
    <row r="395" s="1" customFormat="1" ht="36" spans="1:13">
      <c r="A395" s="11">
        <v>391</v>
      </c>
      <c r="B395" s="11" t="s">
        <v>16</v>
      </c>
      <c r="C395" s="11" t="s">
        <v>1107</v>
      </c>
      <c r="D395" s="11" t="s">
        <v>253</v>
      </c>
      <c r="E395" s="22" t="s">
        <v>171</v>
      </c>
      <c r="F395" s="16">
        <v>70</v>
      </c>
      <c r="G395" s="21" t="s">
        <v>20</v>
      </c>
      <c r="H395" s="14">
        <f t="shared" si="6"/>
        <v>70</v>
      </c>
      <c r="I395" s="26"/>
      <c r="J395" s="14">
        <v>70</v>
      </c>
      <c r="K395" s="14"/>
      <c r="L395" s="11" t="s">
        <v>1108</v>
      </c>
      <c r="M395" s="21" t="s">
        <v>184</v>
      </c>
    </row>
    <row r="396" s="1" customFormat="1" ht="24" spans="1:13">
      <c r="A396" s="11">
        <v>392</v>
      </c>
      <c r="B396" s="11" t="s">
        <v>16</v>
      </c>
      <c r="C396" s="11" t="s">
        <v>1109</v>
      </c>
      <c r="D396" s="11" t="s">
        <v>253</v>
      </c>
      <c r="E396" s="22" t="s">
        <v>408</v>
      </c>
      <c r="F396" s="16">
        <v>3</v>
      </c>
      <c r="G396" s="21" t="s">
        <v>20</v>
      </c>
      <c r="H396" s="14">
        <f t="shared" si="6"/>
        <v>3</v>
      </c>
      <c r="I396" s="26"/>
      <c r="J396" s="14">
        <v>3</v>
      </c>
      <c r="K396" s="14"/>
      <c r="L396" s="36" t="s">
        <v>1110</v>
      </c>
      <c r="M396" s="21" t="s">
        <v>184</v>
      </c>
    </row>
    <row r="397" s="1" customFormat="1" ht="24" spans="1:13">
      <c r="A397" s="11">
        <v>393</v>
      </c>
      <c r="B397" s="11" t="s">
        <v>16</v>
      </c>
      <c r="C397" s="11" t="s">
        <v>1111</v>
      </c>
      <c r="D397" s="11" t="s">
        <v>253</v>
      </c>
      <c r="E397" s="22" t="s">
        <v>1112</v>
      </c>
      <c r="F397" s="16">
        <v>3</v>
      </c>
      <c r="G397" s="21" t="s">
        <v>20</v>
      </c>
      <c r="H397" s="14">
        <f t="shared" si="6"/>
        <v>3</v>
      </c>
      <c r="I397" s="26"/>
      <c r="J397" s="14">
        <v>3</v>
      </c>
      <c r="K397" s="14"/>
      <c r="L397" s="36" t="s">
        <v>1113</v>
      </c>
      <c r="M397" s="21" t="s">
        <v>184</v>
      </c>
    </row>
    <row r="398" s="1" customFormat="1" ht="24" spans="1:13">
      <c r="A398" s="11">
        <v>394</v>
      </c>
      <c r="B398" s="11" t="s">
        <v>16</v>
      </c>
      <c r="C398" s="11" t="s">
        <v>1114</v>
      </c>
      <c r="D398" s="11" t="s">
        <v>253</v>
      </c>
      <c r="E398" s="22" t="s">
        <v>405</v>
      </c>
      <c r="F398" s="16">
        <v>3</v>
      </c>
      <c r="G398" s="21" t="s">
        <v>20</v>
      </c>
      <c r="H398" s="14">
        <f t="shared" si="6"/>
        <v>3</v>
      </c>
      <c r="I398" s="26"/>
      <c r="J398" s="14">
        <v>3</v>
      </c>
      <c r="K398" s="14"/>
      <c r="L398" s="12" t="s">
        <v>1115</v>
      </c>
      <c r="M398" s="21" t="s">
        <v>184</v>
      </c>
    </row>
    <row r="399" s="1" customFormat="1" ht="24" spans="1:13">
      <c r="A399" s="11">
        <v>395</v>
      </c>
      <c r="B399" s="11" t="s">
        <v>16</v>
      </c>
      <c r="C399" s="11" t="s">
        <v>1116</v>
      </c>
      <c r="D399" s="11" t="s">
        <v>253</v>
      </c>
      <c r="E399" s="22" t="s">
        <v>398</v>
      </c>
      <c r="F399" s="16">
        <v>3</v>
      </c>
      <c r="G399" s="21" t="s">
        <v>20</v>
      </c>
      <c r="H399" s="14">
        <f t="shared" si="6"/>
        <v>3</v>
      </c>
      <c r="I399" s="26"/>
      <c r="J399" s="14">
        <v>3</v>
      </c>
      <c r="K399" s="14"/>
      <c r="L399" s="12" t="s">
        <v>1115</v>
      </c>
      <c r="M399" s="21" t="s">
        <v>184</v>
      </c>
    </row>
    <row r="400" s="1" customFormat="1" ht="24" spans="1:13">
      <c r="A400" s="11">
        <v>396</v>
      </c>
      <c r="B400" s="11" t="s">
        <v>16</v>
      </c>
      <c r="C400" s="11" t="s">
        <v>1117</v>
      </c>
      <c r="D400" s="11" t="s">
        <v>253</v>
      </c>
      <c r="E400" s="22" t="s">
        <v>1118</v>
      </c>
      <c r="F400" s="16">
        <v>3</v>
      </c>
      <c r="G400" s="21" t="s">
        <v>20</v>
      </c>
      <c r="H400" s="14">
        <f t="shared" si="6"/>
        <v>3</v>
      </c>
      <c r="I400" s="26"/>
      <c r="J400" s="14">
        <v>3</v>
      </c>
      <c r="K400" s="14"/>
      <c r="L400" s="36" t="s">
        <v>1119</v>
      </c>
      <c r="M400" s="21" t="s">
        <v>184</v>
      </c>
    </row>
    <row r="401" s="1" customFormat="1" ht="24" spans="1:13">
      <c r="A401" s="11">
        <v>397</v>
      </c>
      <c r="B401" s="11" t="s">
        <v>16</v>
      </c>
      <c r="C401" s="11" t="s">
        <v>1120</v>
      </c>
      <c r="D401" s="11" t="s">
        <v>253</v>
      </c>
      <c r="E401" s="22" t="s">
        <v>1121</v>
      </c>
      <c r="F401" s="16">
        <v>3</v>
      </c>
      <c r="G401" s="21" t="s">
        <v>20</v>
      </c>
      <c r="H401" s="14">
        <f t="shared" si="6"/>
        <v>3</v>
      </c>
      <c r="I401" s="26"/>
      <c r="J401" s="14">
        <v>3</v>
      </c>
      <c r="K401" s="14"/>
      <c r="L401" s="36" t="s">
        <v>1122</v>
      </c>
      <c r="M401" s="21" t="s">
        <v>184</v>
      </c>
    </row>
    <row r="402" s="1" customFormat="1" ht="24" spans="1:13">
      <c r="A402" s="11">
        <v>398</v>
      </c>
      <c r="B402" s="11" t="s">
        <v>16</v>
      </c>
      <c r="C402" s="11" t="s">
        <v>1123</v>
      </c>
      <c r="D402" s="11" t="s">
        <v>253</v>
      </c>
      <c r="E402" s="22" t="s">
        <v>1124</v>
      </c>
      <c r="F402" s="16">
        <v>3</v>
      </c>
      <c r="G402" s="21" t="s">
        <v>20</v>
      </c>
      <c r="H402" s="14">
        <f t="shared" si="6"/>
        <v>3</v>
      </c>
      <c r="I402" s="26"/>
      <c r="J402" s="14">
        <v>3</v>
      </c>
      <c r="K402" s="14"/>
      <c r="L402" s="36" t="s">
        <v>1125</v>
      </c>
      <c r="M402" s="21" t="s">
        <v>184</v>
      </c>
    </row>
    <row r="403" s="1" customFormat="1" ht="24" spans="1:13">
      <c r="A403" s="11">
        <v>399</v>
      </c>
      <c r="B403" s="11" t="s">
        <v>16</v>
      </c>
      <c r="C403" s="11" t="s">
        <v>1126</v>
      </c>
      <c r="D403" s="11" t="s">
        <v>253</v>
      </c>
      <c r="E403" s="22" t="s">
        <v>1127</v>
      </c>
      <c r="F403" s="16">
        <v>3</v>
      </c>
      <c r="G403" s="21" t="s">
        <v>20</v>
      </c>
      <c r="H403" s="14">
        <f t="shared" si="6"/>
        <v>3</v>
      </c>
      <c r="I403" s="26"/>
      <c r="J403" s="14">
        <v>3</v>
      </c>
      <c r="K403" s="14"/>
      <c r="L403" s="36" t="s">
        <v>1128</v>
      </c>
      <c r="M403" s="21" t="s">
        <v>184</v>
      </c>
    </row>
    <row r="404" s="1" customFormat="1" ht="24" spans="1:13">
      <c r="A404" s="11">
        <v>400</v>
      </c>
      <c r="B404" s="11" t="s">
        <v>16</v>
      </c>
      <c r="C404" s="11" t="s">
        <v>1129</v>
      </c>
      <c r="D404" s="11" t="s">
        <v>253</v>
      </c>
      <c r="E404" s="22" t="s">
        <v>1130</v>
      </c>
      <c r="F404" s="16">
        <v>3</v>
      </c>
      <c r="G404" s="21" t="s">
        <v>20</v>
      </c>
      <c r="H404" s="14">
        <f t="shared" si="6"/>
        <v>3</v>
      </c>
      <c r="I404" s="26"/>
      <c r="J404" s="14">
        <v>3</v>
      </c>
      <c r="K404" s="14"/>
      <c r="L404" s="36" t="s">
        <v>1131</v>
      </c>
      <c r="M404" s="21" t="s">
        <v>184</v>
      </c>
    </row>
    <row r="405" s="1" customFormat="1" ht="24" spans="1:13">
      <c r="A405" s="11">
        <v>401</v>
      </c>
      <c r="B405" s="11" t="s">
        <v>16</v>
      </c>
      <c r="C405" s="11" t="s">
        <v>1132</v>
      </c>
      <c r="D405" s="11" t="s">
        <v>253</v>
      </c>
      <c r="E405" s="22" t="s">
        <v>411</v>
      </c>
      <c r="F405" s="16">
        <v>3</v>
      </c>
      <c r="G405" s="21" t="s">
        <v>20</v>
      </c>
      <c r="H405" s="14">
        <f t="shared" si="6"/>
        <v>3</v>
      </c>
      <c r="I405" s="26"/>
      <c r="J405" s="14">
        <v>3</v>
      </c>
      <c r="K405" s="14"/>
      <c r="L405" s="36" t="s">
        <v>1133</v>
      </c>
      <c r="M405" s="21" t="s">
        <v>184</v>
      </c>
    </row>
    <row r="406" s="1" customFormat="1" ht="24" spans="1:13">
      <c r="A406" s="11">
        <v>402</v>
      </c>
      <c r="B406" s="11" t="s">
        <v>16</v>
      </c>
      <c r="C406" s="11" t="s">
        <v>1134</v>
      </c>
      <c r="D406" s="11" t="s">
        <v>253</v>
      </c>
      <c r="E406" s="22" t="s">
        <v>1135</v>
      </c>
      <c r="F406" s="16">
        <v>3</v>
      </c>
      <c r="G406" s="21" t="s">
        <v>20</v>
      </c>
      <c r="H406" s="14">
        <f t="shared" si="6"/>
        <v>3</v>
      </c>
      <c r="I406" s="26"/>
      <c r="J406" s="14">
        <v>3</v>
      </c>
      <c r="K406" s="14"/>
      <c r="L406" s="11" t="s">
        <v>1136</v>
      </c>
      <c r="M406" s="21" t="s">
        <v>184</v>
      </c>
    </row>
    <row r="407" s="1" customFormat="1" ht="24" spans="1:13">
      <c r="A407" s="11">
        <v>403</v>
      </c>
      <c r="B407" s="11" t="s">
        <v>16</v>
      </c>
      <c r="C407" s="11" t="s">
        <v>1137</v>
      </c>
      <c r="D407" s="11" t="s">
        <v>253</v>
      </c>
      <c r="E407" s="22" t="s">
        <v>401</v>
      </c>
      <c r="F407" s="16">
        <v>3</v>
      </c>
      <c r="G407" s="21" t="s">
        <v>20</v>
      </c>
      <c r="H407" s="14">
        <f t="shared" si="6"/>
        <v>3</v>
      </c>
      <c r="I407" s="26"/>
      <c r="J407" s="14">
        <v>3</v>
      </c>
      <c r="K407" s="14"/>
      <c r="L407" s="12" t="s">
        <v>1115</v>
      </c>
      <c r="M407" s="21" t="s">
        <v>184</v>
      </c>
    </row>
    <row r="408" s="1" customFormat="1" ht="24" spans="1:13">
      <c r="A408" s="11">
        <v>404</v>
      </c>
      <c r="B408" s="11" t="s">
        <v>16</v>
      </c>
      <c r="C408" s="11" t="s">
        <v>1138</v>
      </c>
      <c r="D408" s="11" t="s">
        <v>253</v>
      </c>
      <c r="E408" s="22" t="s">
        <v>1139</v>
      </c>
      <c r="F408" s="16">
        <v>3</v>
      </c>
      <c r="G408" s="21" t="s">
        <v>20</v>
      </c>
      <c r="H408" s="14">
        <f t="shared" si="6"/>
        <v>3</v>
      </c>
      <c r="I408" s="26"/>
      <c r="J408" s="14">
        <v>3</v>
      </c>
      <c r="K408" s="14"/>
      <c r="L408" s="36" t="s">
        <v>1140</v>
      </c>
      <c r="M408" s="21" t="s">
        <v>184</v>
      </c>
    </row>
    <row r="409" s="1" customFormat="1" ht="24" spans="1:13">
      <c r="A409" s="11">
        <v>405</v>
      </c>
      <c r="B409" s="11" t="s">
        <v>16</v>
      </c>
      <c r="C409" s="11" t="s">
        <v>1141</v>
      </c>
      <c r="D409" s="11" t="s">
        <v>253</v>
      </c>
      <c r="E409" s="22" t="s">
        <v>1142</v>
      </c>
      <c r="F409" s="16">
        <v>3</v>
      </c>
      <c r="G409" s="21" t="s">
        <v>20</v>
      </c>
      <c r="H409" s="14">
        <f t="shared" si="6"/>
        <v>3</v>
      </c>
      <c r="I409" s="26"/>
      <c r="J409" s="14">
        <v>3</v>
      </c>
      <c r="K409" s="14"/>
      <c r="L409" s="15" t="s">
        <v>1143</v>
      </c>
      <c r="M409" s="21" t="s">
        <v>184</v>
      </c>
    </row>
    <row r="410" s="1" customFormat="1" ht="36" spans="1:13">
      <c r="A410" s="11">
        <v>406</v>
      </c>
      <c r="B410" s="11" t="s">
        <v>16</v>
      </c>
      <c r="C410" s="11" t="s">
        <v>1144</v>
      </c>
      <c r="D410" s="11" t="s">
        <v>253</v>
      </c>
      <c r="E410" s="22" t="s">
        <v>1145</v>
      </c>
      <c r="F410" s="16">
        <v>3</v>
      </c>
      <c r="G410" s="21" t="s">
        <v>20</v>
      </c>
      <c r="H410" s="14">
        <f t="shared" si="6"/>
        <v>3</v>
      </c>
      <c r="I410" s="26">
        <v>3</v>
      </c>
      <c r="J410" s="14"/>
      <c r="K410" s="14"/>
      <c r="L410" s="36" t="s">
        <v>1146</v>
      </c>
      <c r="M410" s="21" t="s">
        <v>184</v>
      </c>
    </row>
    <row r="411" s="1" customFormat="1" ht="36" spans="1:13">
      <c r="A411" s="11">
        <v>407</v>
      </c>
      <c r="B411" s="11" t="s">
        <v>16</v>
      </c>
      <c r="C411" s="11" t="s">
        <v>1147</v>
      </c>
      <c r="D411" s="12" t="s">
        <v>327</v>
      </c>
      <c r="E411" s="19" t="s">
        <v>129</v>
      </c>
      <c r="F411" s="16">
        <v>3</v>
      </c>
      <c r="G411" s="21" t="s">
        <v>20</v>
      </c>
      <c r="H411" s="14">
        <f t="shared" si="6"/>
        <v>3</v>
      </c>
      <c r="I411" s="26">
        <v>3</v>
      </c>
      <c r="J411" s="14"/>
      <c r="K411" s="14"/>
      <c r="L411" s="12" t="s">
        <v>1148</v>
      </c>
      <c r="M411" s="13" t="s">
        <v>184</v>
      </c>
    </row>
    <row r="412" s="1" customFormat="1" ht="36" spans="1:13">
      <c r="A412" s="11">
        <v>408</v>
      </c>
      <c r="B412" s="11" t="s">
        <v>16</v>
      </c>
      <c r="C412" s="11" t="s">
        <v>1149</v>
      </c>
      <c r="D412" s="12" t="s">
        <v>327</v>
      </c>
      <c r="E412" s="19" t="s">
        <v>1150</v>
      </c>
      <c r="F412" s="16">
        <v>3</v>
      </c>
      <c r="G412" s="21" t="s">
        <v>20</v>
      </c>
      <c r="H412" s="14">
        <f t="shared" si="6"/>
        <v>3</v>
      </c>
      <c r="I412" s="26">
        <v>3</v>
      </c>
      <c r="J412" s="14"/>
      <c r="K412" s="14"/>
      <c r="L412" s="12" t="s">
        <v>1151</v>
      </c>
      <c r="M412" s="13" t="s">
        <v>184</v>
      </c>
    </row>
    <row r="413" s="1" customFormat="1" ht="36" spans="1:13">
      <c r="A413" s="11">
        <v>409</v>
      </c>
      <c r="B413" s="11" t="s">
        <v>16</v>
      </c>
      <c r="C413" s="11" t="s">
        <v>1152</v>
      </c>
      <c r="D413" s="12" t="s">
        <v>327</v>
      </c>
      <c r="E413" s="19" t="s">
        <v>1153</v>
      </c>
      <c r="F413" s="16">
        <v>3</v>
      </c>
      <c r="G413" s="21" t="s">
        <v>20</v>
      </c>
      <c r="H413" s="14">
        <f t="shared" si="6"/>
        <v>3</v>
      </c>
      <c r="I413" s="26">
        <v>3</v>
      </c>
      <c r="J413" s="14"/>
      <c r="K413" s="14"/>
      <c r="L413" s="12" t="s">
        <v>1154</v>
      </c>
      <c r="M413" s="13" t="s">
        <v>184</v>
      </c>
    </row>
    <row r="414" s="1" customFormat="1" ht="36" spans="1:13">
      <c r="A414" s="11">
        <v>410</v>
      </c>
      <c r="B414" s="11" t="s">
        <v>16</v>
      </c>
      <c r="C414" s="11" t="s">
        <v>1155</v>
      </c>
      <c r="D414" s="12" t="s">
        <v>327</v>
      </c>
      <c r="E414" s="19" t="s">
        <v>1156</v>
      </c>
      <c r="F414" s="16">
        <v>3</v>
      </c>
      <c r="G414" s="21" t="s">
        <v>20</v>
      </c>
      <c r="H414" s="14">
        <f t="shared" si="6"/>
        <v>3</v>
      </c>
      <c r="I414" s="26">
        <v>3</v>
      </c>
      <c r="J414" s="14"/>
      <c r="K414" s="14"/>
      <c r="L414" s="12" t="s">
        <v>1157</v>
      </c>
      <c r="M414" s="13" t="s">
        <v>184</v>
      </c>
    </row>
    <row r="415" s="1" customFormat="1" ht="36" spans="1:13">
      <c r="A415" s="11">
        <v>411</v>
      </c>
      <c r="B415" s="11" t="s">
        <v>16</v>
      </c>
      <c r="C415" s="11" t="s">
        <v>1158</v>
      </c>
      <c r="D415" s="12" t="s">
        <v>327</v>
      </c>
      <c r="E415" s="19" t="s">
        <v>1159</v>
      </c>
      <c r="F415" s="16">
        <v>3</v>
      </c>
      <c r="G415" s="21" t="s">
        <v>20</v>
      </c>
      <c r="H415" s="14">
        <f t="shared" si="6"/>
        <v>3</v>
      </c>
      <c r="I415" s="26">
        <v>3</v>
      </c>
      <c r="J415" s="14"/>
      <c r="K415" s="14"/>
      <c r="L415" s="12" t="s">
        <v>1160</v>
      </c>
      <c r="M415" s="13" t="s">
        <v>184</v>
      </c>
    </row>
    <row r="416" s="1" customFormat="1" ht="36" spans="1:13">
      <c r="A416" s="11">
        <v>412</v>
      </c>
      <c r="B416" s="11" t="s">
        <v>16</v>
      </c>
      <c r="C416" s="11" t="s">
        <v>1161</v>
      </c>
      <c r="D416" s="12" t="s">
        <v>327</v>
      </c>
      <c r="E416" s="19" t="s">
        <v>1162</v>
      </c>
      <c r="F416" s="16">
        <v>3</v>
      </c>
      <c r="G416" s="21" t="s">
        <v>20</v>
      </c>
      <c r="H416" s="14">
        <f t="shared" si="6"/>
        <v>3</v>
      </c>
      <c r="I416" s="26">
        <v>3</v>
      </c>
      <c r="J416" s="14"/>
      <c r="K416" s="14"/>
      <c r="L416" s="12" t="s">
        <v>1163</v>
      </c>
      <c r="M416" s="13" t="s">
        <v>184</v>
      </c>
    </row>
    <row r="417" s="1" customFormat="1" ht="36" spans="1:13">
      <c r="A417" s="11">
        <v>413</v>
      </c>
      <c r="B417" s="11" t="s">
        <v>16</v>
      </c>
      <c r="C417" s="11" t="s">
        <v>1164</v>
      </c>
      <c r="D417" s="12" t="s">
        <v>327</v>
      </c>
      <c r="E417" s="19" t="s">
        <v>1165</v>
      </c>
      <c r="F417" s="16">
        <v>3</v>
      </c>
      <c r="G417" s="21" t="s">
        <v>20</v>
      </c>
      <c r="H417" s="14">
        <f t="shared" si="6"/>
        <v>3</v>
      </c>
      <c r="I417" s="26">
        <v>3</v>
      </c>
      <c r="J417" s="14"/>
      <c r="K417" s="14"/>
      <c r="L417" s="12" t="s">
        <v>1166</v>
      </c>
      <c r="M417" s="13" t="s">
        <v>184</v>
      </c>
    </row>
    <row r="418" s="1" customFormat="1" ht="36" spans="1:13">
      <c r="A418" s="11">
        <v>414</v>
      </c>
      <c r="B418" s="11" t="s">
        <v>16</v>
      </c>
      <c r="C418" s="11" t="s">
        <v>1167</v>
      </c>
      <c r="D418" s="12" t="s">
        <v>327</v>
      </c>
      <c r="E418" s="19" t="s">
        <v>171</v>
      </c>
      <c r="F418" s="16">
        <v>14</v>
      </c>
      <c r="G418" s="21" t="s">
        <v>20</v>
      </c>
      <c r="H418" s="14">
        <f t="shared" si="6"/>
        <v>14</v>
      </c>
      <c r="I418" s="26">
        <v>14</v>
      </c>
      <c r="J418" s="14"/>
      <c r="K418" s="14"/>
      <c r="L418" s="11" t="s">
        <v>1168</v>
      </c>
      <c r="M418" s="13" t="s">
        <v>184</v>
      </c>
    </row>
    <row r="419" s="1" customFormat="1" ht="36" spans="1:13">
      <c r="A419" s="11">
        <v>415</v>
      </c>
      <c r="B419" s="11" t="s">
        <v>16</v>
      </c>
      <c r="C419" s="11" t="s">
        <v>1167</v>
      </c>
      <c r="D419" s="12" t="s">
        <v>327</v>
      </c>
      <c r="E419" s="19" t="s">
        <v>171</v>
      </c>
      <c r="F419" s="16">
        <v>20</v>
      </c>
      <c r="G419" s="21" t="s">
        <v>20</v>
      </c>
      <c r="H419" s="14">
        <f t="shared" si="6"/>
        <v>20</v>
      </c>
      <c r="I419" s="26">
        <v>20</v>
      </c>
      <c r="J419" s="14"/>
      <c r="K419" s="14"/>
      <c r="L419" s="11" t="s">
        <v>1168</v>
      </c>
      <c r="M419" s="13" t="s">
        <v>184</v>
      </c>
    </row>
    <row r="420" s="1" customFormat="1" ht="24" spans="1:13">
      <c r="A420" s="11">
        <v>416</v>
      </c>
      <c r="B420" s="11" t="s">
        <v>16</v>
      </c>
      <c r="C420" s="12" t="s">
        <v>1169</v>
      </c>
      <c r="D420" s="24" t="s">
        <v>237</v>
      </c>
      <c r="E420" s="19" t="s">
        <v>1170</v>
      </c>
      <c r="F420" s="12">
        <v>30</v>
      </c>
      <c r="G420" s="13" t="s">
        <v>20</v>
      </c>
      <c r="H420" s="14">
        <f t="shared" si="6"/>
        <v>30</v>
      </c>
      <c r="I420" s="26">
        <v>30</v>
      </c>
      <c r="J420" s="14"/>
      <c r="K420" s="14"/>
      <c r="L420" s="12" t="s">
        <v>1171</v>
      </c>
      <c r="M420" s="21" t="s">
        <v>184</v>
      </c>
    </row>
    <row r="421" s="1" customFormat="1" ht="24" spans="1:13">
      <c r="A421" s="11">
        <v>417</v>
      </c>
      <c r="B421" s="11" t="s">
        <v>16</v>
      </c>
      <c r="C421" s="15" t="s">
        <v>1172</v>
      </c>
      <c r="D421" s="24" t="s">
        <v>237</v>
      </c>
      <c r="E421" s="19" t="s">
        <v>1173</v>
      </c>
      <c r="F421" s="16">
        <v>23</v>
      </c>
      <c r="G421" s="13" t="s">
        <v>20</v>
      </c>
      <c r="H421" s="14">
        <f t="shared" si="6"/>
        <v>23</v>
      </c>
      <c r="I421" s="26">
        <v>23</v>
      </c>
      <c r="J421" s="14"/>
      <c r="K421" s="14"/>
      <c r="L421" s="15" t="s">
        <v>1143</v>
      </c>
      <c r="M421" s="21" t="s">
        <v>184</v>
      </c>
    </row>
    <row r="422" s="1" customFormat="1" ht="24" spans="1:13">
      <c r="A422" s="11">
        <v>418</v>
      </c>
      <c r="B422" s="11" t="s">
        <v>16</v>
      </c>
      <c r="C422" s="15" t="s">
        <v>1174</v>
      </c>
      <c r="D422" s="24" t="s">
        <v>237</v>
      </c>
      <c r="E422" s="19" t="s">
        <v>1175</v>
      </c>
      <c r="F422" s="16">
        <v>23</v>
      </c>
      <c r="G422" s="13" t="s">
        <v>20</v>
      </c>
      <c r="H422" s="14">
        <f t="shared" si="6"/>
        <v>23</v>
      </c>
      <c r="I422" s="26">
        <v>23</v>
      </c>
      <c r="J422" s="14"/>
      <c r="K422" s="14"/>
      <c r="L422" s="15" t="s">
        <v>1143</v>
      </c>
      <c r="M422" s="21" t="s">
        <v>184</v>
      </c>
    </row>
    <row r="423" s="1" customFormat="1" ht="24" spans="1:13">
      <c r="A423" s="11">
        <v>419</v>
      </c>
      <c r="B423" s="11" t="s">
        <v>16</v>
      </c>
      <c r="C423" s="15" t="s">
        <v>1176</v>
      </c>
      <c r="D423" s="24" t="s">
        <v>237</v>
      </c>
      <c r="E423" s="19" t="s">
        <v>1170</v>
      </c>
      <c r="F423" s="16">
        <v>11</v>
      </c>
      <c r="G423" s="13" t="s">
        <v>20</v>
      </c>
      <c r="H423" s="14">
        <f t="shared" si="6"/>
        <v>11</v>
      </c>
      <c r="I423" s="26"/>
      <c r="J423" s="14">
        <v>11</v>
      </c>
      <c r="K423" s="14"/>
      <c r="L423" s="15" t="s">
        <v>1143</v>
      </c>
      <c r="M423" s="21" t="s">
        <v>184</v>
      </c>
    </row>
    <row r="424" s="1" customFormat="1" ht="24" spans="1:13">
      <c r="A424" s="11">
        <v>420</v>
      </c>
      <c r="B424" s="11" t="s">
        <v>16</v>
      </c>
      <c r="C424" s="15" t="s">
        <v>1177</v>
      </c>
      <c r="D424" s="24" t="s">
        <v>237</v>
      </c>
      <c r="E424" s="19" t="s">
        <v>1178</v>
      </c>
      <c r="F424" s="16">
        <v>8</v>
      </c>
      <c r="G424" s="13" t="s">
        <v>20</v>
      </c>
      <c r="H424" s="14">
        <f t="shared" si="6"/>
        <v>8</v>
      </c>
      <c r="I424" s="26">
        <v>8</v>
      </c>
      <c r="J424" s="14"/>
      <c r="K424" s="14"/>
      <c r="L424" s="15" t="s">
        <v>1143</v>
      </c>
      <c r="M424" s="21" t="s">
        <v>184</v>
      </c>
    </row>
    <row r="425" s="1" customFormat="1" ht="24" spans="1:13">
      <c r="A425" s="11">
        <v>421</v>
      </c>
      <c r="B425" s="11" t="s">
        <v>16</v>
      </c>
      <c r="C425" s="15" t="s">
        <v>1179</v>
      </c>
      <c r="D425" s="24" t="s">
        <v>237</v>
      </c>
      <c r="E425" s="19" t="s">
        <v>1180</v>
      </c>
      <c r="F425" s="16">
        <v>8</v>
      </c>
      <c r="G425" s="13" t="s">
        <v>20</v>
      </c>
      <c r="H425" s="14">
        <f t="shared" si="6"/>
        <v>8</v>
      </c>
      <c r="I425" s="26">
        <v>8</v>
      </c>
      <c r="J425" s="14"/>
      <c r="K425" s="14"/>
      <c r="L425" s="15" t="s">
        <v>1143</v>
      </c>
      <c r="M425" s="21" t="s">
        <v>184</v>
      </c>
    </row>
    <row r="426" s="1" customFormat="1" ht="24" spans="1:13">
      <c r="A426" s="11">
        <v>422</v>
      </c>
      <c r="B426" s="11" t="s">
        <v>16</v>
      </c>
      <c r="C426" s="15" t="s">
        <v>1181</v>
      </c>
      <c r="D426" s="24" t="s">
        <v>237</v>
      </c>
      <c r="E426" s="19" t="s">
        <v>1182</v>
      </c>
      <c r="F426" s="16">
        <v>3</v>
      </c>
      <c r="G426" s="13" t="s">
        <v>20</v>
      </c>
      <c r="H426" s="14">
        <f t="shared" si="6"/>
        <v>3</v>
      </c>
      <c r="I426" s="26">
        <v>3</v>
      </c>
      <c r="J426" s="14"/>
      <c r="K426" s="14"/>
      <c r="L426" s="15" t="s">
        <v>1143</v>
      </c>
      <c r="M426" s="21" t="s">
        <v>184</v>
      </c>
    </row>
    <row r="427" s="1" customFormat="1" ht="24" spans="1:13">
      <c r="A427" s="11">
        <v>423</v>
      </c>
      <c r="B427" s="11" t="s">
        <v>16</v>
      </c>
      <c r="C427" s="15" t="s">
        <v>1183</v>
      </c>
      <c r="D427" s="24" t="s">
        <v>237</v>
      </c>
      <c r="E427" s="19" t="s">
        <v>1184</v>
      </c>
      <c r="F427" s="16">
        <v>3</v>
      </c>
      <c r="G427" s="13" t="s">
        <v>20</v>
      </c>
      <c r="H427" s="14">
        <f t="shared" si="6"/>
        <v>3</v>
      </c>
      <c r="I427" s="26">
        <v>3</v>
      </c>
      <c r="J427" s="14"/>
      <c r="K427" s="14"/>
      <c r="L427" s="15" t="s">
        <v>1143</v>
      </c>
      <c r="M427" s="21" t="s">
        <v>184</v>
      </c>
    </row>
    <row r="428" s="1" customFormat="1" ht="24" spans="1:13">
      <c r="A428" s="11">
        <v>424</v>
      </c>
      <c r="B428" s="11" t="s">
        <v>16</v>
      </c>
      <c r="C428" s="15" t="s">
        <v>1185</v>
      </c>
      <c r="D428" s="24" t="s">
        <v>237</v>
      </c>
      <c r="E428" s="19" t="s">
        <v>1186</v>
      </c>
      <c r="F428" s="16">
        <v>3</v>
      </c>
      <c r="G428" s="13" t="s">
        <v>20</v>
      </c>
      <c r="H428" s="14">
        <f t="shared" si="6"/>
        <v>3</v>
      </c>
      <c r="I428" s="26">
        <v>3</v>
      </c>
      <c r="J428" s="14"/>
      <c r="K428" s="14"/>
      <c r="L428" s="15" t="s">
        <v>1143</v>
      </c>
      <c r="M428" s="21" t="s">
        <v>184</v>
      </c>
    </row>
    <row r="429" s="1" customFormat="1" ht="24" spans="1:13">
      <c r="A429" s="11">
        <v>425</v>
      </c>
      <c r="B429" s="11" t="s">
        <v>16</v>
      </c>
      <c r="C429" s="15" t="s">
        <v>1187</v>
      </c>
      <c r="D429" s="24" t="s">
        <v>237</v>
      </c>
      <c r="E429" s="19" t="s">
        <v>1188</v>
      </c>
      <c r="F429" s="16">
        <v>3</v>
      </c>
      <c r="G429" s="13" t="s">
        <v>20</v>
      </c>
      <c r="H429" s="14">
        <f t="shared" si="6"/>
        <v>3</v>
      </c>
      <c r="I429" s="26">
        <v>3</v>
      </c>
      <c r="J429" s="14"/>
      <c r="K429" s="14"/>
      <c r="L429" s="15" t="s">
        <v>1143</v>
      </c>
      <c r="M429" s="21" t="s">
        <v>184</v>
      </c>
    </row>
    <row r="430" s="1" customFormat="1" ht="36" spans="1:13">
      <c r="A430" s="11">
        <v>426</v>
      </c>
      <c r="B430" s="11" t="s">
        <v>16</v>
      </c>
      <c r="C430" s="11" t="s">
        <v>1189</v>
      </c>
      <c r="D430" s="11" t="s">
        <v>84</v>
      </c>
      <c r="E430" s="19" t="s">
        <v>171</v>
      </c>
      <c r="F430" s="16">
        <v>20</v>
      </c>
      <c r="G430" s="13" t="s">
        <v>20</v>
      </c>
      <c r="H430" s="14">
        <f t="shared" si="6"/>
        <v>20</v>
      </c>
      <c r="I430" s="26">
        <v>20</v>
      </c>
      <c r="J430" s="14"/>
      <c r="K430" s="14"/>
      <c r="L430" s="11" t="s">
        <v>1190</v>
      </c>
      <c r="M430" s="21" t="s">
        <v>184</v>
      </c>
    </row>
    <row r="431" s="1" customFormat="1" ht="36" spans="1:13">
      <c r="A431" s="11">
        <v>427</v>
      </c>
      <c r="B431" s="11" t="s">
        <v>16</v>
      </c>
      <c r="C431" s="11" t="s">
        <v>1189</v>
      </c>
      <c r="D431" s="11" t="s">
        <v>84</v>
      </c>
      <c r="E431" s="19" t="s">
        <v>171</v>
      </c>
      <c r="F431" s="16">
        <v>24</v>
      </c>
      <c r="G431" s="13" t="s">
        <v>20</v>
      </c>
      <c r="H431" s="14">
        <f t="shared" si="6"/>
        <v>24</v>
      </c>
      <c r="I431" s="26">
        <v>24</v>
      </c>
      <c r="J431" s="14"/>
      <c r="K431" s="14"/>
      <c r="L431" s="11" t="s">
        <v>1190</v>
      </c>
      <c r="M431" s="21" t="s">
        <v>184</v>
      </c>
    </row>
    <row r="432" s="1" customFormat="1" ht="24" spans="1:13">
      <c r="A432" s="11">
        <v>428</v>
      </c>
      <c r="B432" s="11" t="s">
        <v>16</v>
      </c>
      <c r="C432" s="11" t="s">
        <v>1191</v>
      </c>
      <c r="D432" s="11" t="s">
        <v>84</v>
      </c>
      <c r="E432" s="19" t="s">
        <v>1192</v>
      </c>
      <c r="F432" s="16">
        <v>3</v>
      </c>
      <c r="G432" s="13" t="s">
        <v>20</v>
      </c>
      <c r="H432" s="14">
        <f t="shared" si="6"/>
        <v>3</v>
      </c>
      <c r="I432" s="26">
        <v>3</v>
      </c>
      <c r="J432" s="14"/>
      <c r="K432" s="14"/>
      <c r="L432" s="11" t="s">
        <v>1193</v>
      </c>
      <c r="M432" s="21" t="s">
        <v>184</v>
      </c>
    </row>
    <row r="433" s="1" customFormat="1" ht="24" spans="1:13">
      <c r="A433" s="11">
        <v>429</v>
      </c>
      <c r="B433" s="11" t="s">
        <v>16</v>
      </c>
      <c r="C433" s="11" t="s">
        <v>1194</v>
      </c>
      <c r="D433" s="11" t="s">
        <v>84</v>
      </c>
      <c r="E433" s="19" t="s">
        <v>1195</v>
      </c>
      <c r="F433" s="16">
        <v>3</v>
      </c>
      <c r="G433" s="13" t="s">
        <v>20</v>
      </c>
      <c r="H433" s="14">
        <f t="shared" si="6"/>
        <v>3</v>
      </c>
      <c r="I433" s="26">
        <v>3</v>
      </c>
      <c r="J433" s="14"/>
      <c r="K433" s="14"/>
      <c r="L433" s="11" t="s">
        <v>1196</v>
      </c>
      <c r="M433" s="21" t="s">
        <v>184</v>
      </c>
    </row>
    <row r="434" s="1" customFormat="1" ht="24" spans="1:13">
      <c r="A434" s="11">
        <v>430</v>
      </c>
      <c r="B434" s="11" t="s">
        <v>16</v>
      </c>
      <c r="C434" s="11" t="s">
        <v>1197</v>
      </c>
      <c r="D434" s="11" t="s">
        <v>84</v>
      </c>
      <c r="E434" s="19" t="s">
        <v>1198</v>
      </c>
      <c r="F434" s="16">
        <v>3</v>
      </c>
      <c r="G434" s="13" t="s">
        <v>20</v>
      </c>
      <c r="H434" s="14">
        <f t="shared" si="6"/>
        <v>3</v>
      </c>
      <c r="I434" s="26">
        <v>3</v>
      </c>
      <c r="J434" s="14"/>
      <c r="K434" s="14"/>
      <c r="L434" s="11" t="s">
        <v>1199</v>
      </c>
      <c r="M434" s="21" t="s">
        <v>184</v>
      </c>
    </row>
    <row r="435" s="1" customFormat="1" ht="24" spans="1:13">
      <c r="A435" s="11">
        <v>431</v>
      </c>
      <c r="B435" s="11" t="s">
        <v>16</v>
      </c>
      <c r="C435" s="11" t="s">
        <v>1200</v>
      </c>
      <c r="D435" s="11" t="s">
        <v>84</v>
      </c>
      <c r="E435" s="19" t="s">
        <v>1201</v>
      </c>
      <c r="F435" s="16">
        <v>3</v>
      </c>
      <c r="G435" s="13" t="s">
        <v>20</v>
      </c>
      <c r="H435" s="14">
        <f t="shared" si="6"/>
        <v>3</v>
      </c>
      <c r="I435" s="26">
        <v>3</v>
      </c>
      <c r="J435" s="14"/>
      <c r="K435" s="14"/>
      <c r="L435" s="11" t="s">
        <v>1202</v>
      </c>
      <c r="M435" s="21" t="s">
        <v>184</v>
      </c>
    </row>
    <row r="436" s="1" customFormat="1" ht="24" spans="1:13">
      <c r="A436" s="11">
        <v>432</v>
      </c>
      <c r="B436" s="11" t="s">
        <v>16</v>
      </c>
      <c r="C436" s="11" t="s">
        <v>1203</v>
      </c>
      <c r="D436" s="11" t="s">
        <v>84</v>
      </c>
      <c r="E436" s="19" t="s">
        <v>1204</v>
      </c>
      <c r="F436" s="16">
        <v>3</v>
      </c>
      <c r="G436" s="13" t="s">
        <v>20</v>
      </c>
      <c r="H436" s="14">
        <f t="shared" si="6"/>
        <v>3</v>
      </c>
      <c r="I436" s="26">
        <v>3</v>
      </c>
      <c r="J436" s="14"/>
      <c r="K436" s="14"/>
      <c r="L436" s="11" t="s">
        <v>1205</v>
      </c>
      <c r="M436" s="21" t="s">
        <v>184</v>
      </c>
    </row>
    <row r="437" s="1" customFormat="1" ht="24" spans="1:13">
      <c r="A437" s="11">
        <v>433</v>
      </c>
      <c r="B437" s="11" t="s">
        <v>16</v>
      </c>
      <c r="C437" s="11" t="s">
        <v>1206</v>
      </c>
      <c r="D437" s="11" t="s">
        <v>84</v>
      </c>
      <c r="E437" s="19" t="s">
        <v>1207</v>
      </c>
      <c r="F437" s="16">
        <v>3</v>
      </c>
      <c r="G437" s="13" t="s">
        <v>20</v>
      </c>
      <c r="H437" s="14">
        <f t="shared" si="6"/>
        <v>3</v>
      </c>
      <c r="I437" s="26">
        <v>3</v>
      </c>
      <c r="J437" s="14"/>
      <c r="K437" s="14"/>
      <c r="L437" s="11" t="s">
        <v>1208</v>
      </c>
      <c r="M437" s="21" t="s">
        <v>184</v>
      </c>
    </row>
    <row r="438" s="1" customFormat="1" ht="24" spans="1:13">
      <c r="A438" s="11">
        <v>434</v>
      </c>
      <c r="B438" s="11" t="s">
        <v>16</v>
      </c>
      <c r="C438" s="11" t="s">
        <v>1209</v>
      </c>
      <c r="D438" s="11" t="s">
        <v>84</v>
      </c>
      <c r="E438" s="19" t="s">
        <v>1210</v>
      </c>
      <c r="F438" s="16">
        <v>3</v>
      </c>
      <c r="G438" s="13" t="s">
        <v>20</v>
      </c>
      <c r="H438" s="14">
        <f t="shared" si="6"/>
        <v>3</v>
      </c>
      <c r="I438" s="26">
        <v>3</v>
      </c>
      <c r="J438" s="14"/>
      <c r="K438" s="14"/>
      <c r="L438" s="11" t="s">
        <v>1211</v>
      </c>
      <c r="M438" s="21" t="s">
        <v>184</v>
      </c>
    </row>
    <row r="439" s="1" customFormat="1" ht="24" spans="1:13">
      <c r="A439" s="11">
        <v>435</v>
      </c>
      <c r="B439" s="11" t="s">
        <v>16</v>
      </c>
      <c r="C439" s="11" t="s">
        <v>1212</v>
      </c>
      <c r="D439" s="11" t="s">
        <v>84</v>
      </c>
      <c r="E439" s="19" t="s">
        <v>1213</v>
      </c>
      <c r="F439" s="16">
        <v>3</v>
      </c>
      <c r="G439" s="13" t="s">
        <v>20</v>
      </c>
      <c r="H439" s="14">
        <f t="shared" si="6"/>
        <v>3</v>
      </c>
      <c r="I439" s="26">
        <v>3</v>
      </c>
      <c r="J439" s="14"/>
      <c r="K439" s="14"/>
      <c r="L439" s="11" t="s">
        <v>1214</v>
      </c>
      <c r="M439" s="21" t="s">
        <v>184</v>
      </c>
    </row>
    <row r="440" s="1" customFormat="1" ht="24" spans="1:13">
      <c r="A440" s="11">
        <v>436</v>
      </c>
      <c r="B440" s="11" t="s">
        <v>16</v>
      </c>
      <c r="C440" s="11" t="s">
        <v>1215</v>
      </c>
      <c r="D440" s="11" t="s">
        <v>84</v>
      </c>
      <c r="E440" s="19" t="s">
        <v>1216</v>
      </c>
      <c r="F440" s="16">
        <v>3</v>
      </c>
      <c r="G440" s="13" t="s">
        <v>20</v>
      </c>
      <c r="H440" s="14">
        <f t="shared" si="6"/>
        <v>3</v>
      </c>
      <c r="I440" s="26">
        <v>3</v>
      </c>
      <c r="J440" s="14"/>
      <c r="K440" s="14"/>
      <c r="L440" s="11" t="s">
        <v>1217</v>
      </c>
      <c r="M440" s="21" t="s">
        <v>184</v>
      </c>
    </row>
    <row r="441" s="1" customFormat="1" ht="24" spans="1:13">
      <c r="A441" s="11">
        <v>437</v>
      </c>
      <c r="B441" s="11" t="s">
        <v>16</v>
      </c>
      <c r="C441" s="11" t="s">
        <v>1218</v>
      </c>
      <c r="D441" s="11" t="s">
        <v>84</v>
      </c>
      <c r="E441" s="19" t="s">
        <v>1219</v>
      </c>
      <c r="F441" s="16">
        <v>3</v>
      </c>
      <c r="G441" s="13" t="s">
        <v>20</v>
      </c>
      <c r="H441" s="14">
        <f t="shared" si="6"/>
        <v>3</v>
      </c>
      <c r="I441" s="26">
        <v>3</v>
      </c>
      <c r="J441" s="14"/>
      <c r="K441" s="14"/>
      <c r="L441" s="11" t="s">
        <v>1220</v>
      </c>
      <c r="M441" s="21" t="s">
        <v>184</v>
      </c>
    </row>
    <row r="442" s="1" customFormat="1" ht="24" spans="1:13">
      <c r="A442" s="11">
        <v>438</v>
      </c>
      <c r="B442" s="11" t="s">
        <v>16</v>
      </c>
      <c r="C442" s="11" t="s">
        <v>1221</v>
      </c>
      <c r="D442" s="11" t="s">
        <v>84</v>
      </c>
      <c r="E442" s="19" t="s">
        <v>1207</v>
      </c>
      <c r="F442" s="16">
        <v>3</v>
      </c>
      <c r="G442" s="13" t="s">
        <v>20</v>
      </c>
      <c r="H442" s="14">
        <f t="shared" si="6"/>
        <v>3</v>
      </c>
      <c r="I442" s="26">
        <v>3</v>
      </c>
      <c r="J442" s="14"/>
      <c r="K442" s="14"/>
      <c r="L442" s="11" t="s">
        <v>1222</v>
      </c>
      <c r="M442" s="21" t="s">
        <v>184</v>
      </c>
    </row>
    <row r="443" s="1" customFormat="1" ht="24" spans="1:13">
      <c r="A443" s="11">
        <v>439</v>
      </c>
      <c r="B443" s="11" t="s">
        <v>16</v>
      </c>
      <c r="C443" s="11" t="s">
        <v>1223</v>
      </c>
      <c r="D443" s="11" t="s">
        <v>84</v>
      </c>
      <c r="E443" s="19" t="s">
        <v>1201</v>
      </c>
      <c r="F443" s="16">
        <v>3</v>
      </c>
      <c r="G443" s="13" t="s">
        <v>20</v>
      </c>
      <c r="H443" s="14">
        <f t="shared" si="6"/>
        <v>3</v>
      </c>
      <c r="I443" s="26">
        <v>3</v>
      </c>
      <c r="J443" s="14"/>
      <c r="K443" s="14"/>
      <c r="L443" s="11" t="s">
        <v>1224</v>
      </c>
      <c r="M443" s="21" t="s">
        <v>184</v>
      </c>
    </row>
    <row r="444" s="1" customFormat="1" ht="36" spans="1:13">
      <c r="A444" s="11">
        <v>440</v>
      </c>
      <c r="B444" s="11" t="s">
        <v>16</v>
      </c>
      <c r="C444" s="12" t="s">
        <v>923</v>
      </c>
      <c r="D444" s="24" t="s">
        <v>1225</v>
      </c>
      <c r="E444" s="22" t="s">
        <v>1226</v>
      </c>
      <c r="F444" s="12">
        <v>30</v>
      </c>
      <c r="G444" s="13" t="s">
        <v>20</v>
      </c>
      <c r="H444" s="14">
        <f t="shared" si="6"/>
        <v>30</v>
      </c>
      <c r="I444" s="26">
        <v>30</v>
      </c>
      <c r="J444" s="14"/>
      <c r="K444" s="14"/>
      <c r="L444" s="12" t="s">
        <v>1227</v>
      </c>
      <c r="M444" s="13" t="s">
        <v>184</v>
      </c>
    </row>
    <row r="445" s="1" customFormat="1" ht="36" spans="1:13">
      <c r="A445" s="11">
        <v>441</v>
      </c>
      <c r="B445" s="11" t="s">
        <v>16</v>
      </c>
      <c r="C445" s="11" t="s">
        <v>1228</v>
      </c>
      <c r="D445" s="11" t="s">
        <v>1229</v>
      </c>
      <c r="E445" s="22" t="s">
        <v>228</v>
      </c>
      <c r="F445" s="16">
        <v>70</v>
      </c>
      <c r="G445" s="13" t="s">
        <v>20</v>
      </c>
      <c r="H445" s="14">
        <f t="shared" si="6"/>
        <v>70</v>
      </c>
      <c r="I445" s="26"/>
      <c r="J445" s="14">
        <v>70</v>
      </c>
      <c r="K445" s="14"/>
      <c r="L445" s="11" t="s">
        <v>1230</v>
      </c>
      <c r="M445" s="13" t="s">
        <v>184</v>
      </c>
    </row>
    <row r="446" s="1" customFormat="1" ht="36" spans="1:13">
      <c r="A446" s="11">
        <v>442</v>
      </c>
      <c r="B446" s="11" t="s">
        <v>16</v>
      </c>
      <c r="C446" s="11" t="s">
        <v>1231</v>
      </c>
      <c r="D446" s="11" t="s">
        <v>327</v>
      </c>
      <c r="E446" s="19" t="s">
        <v>1159</v>
      </c>
      <c r="F446" s="16">
        <v>20</v>
      </c>
      <c r="G446" s="21" t="s">
        <v>20</v>
      </c>
      <c r="H446" s="14">
        <f t="shared" si="6"/>
        <v>20</v>
      </c>
      <c r="I446" s="26">
        <v>20</v>
      </c>
      <c r="J446" s="14"/>
      <c r="K446" s="14"/>
      <c r="L446" s="11" t="s">
        <v>1232</v>
      </c>
      <c r="M446" s="13" t="s">
        <v>184</v>
      </c>
    </row>
    <row r="447" s="1" customFormat="1" ht="36" spans="1:13">
      <c r="A447" s="11">
        <v>443</v>
      </c>
      <c r="B447" s="11" t="s">
        <v>16</v>
      </c>
      <c r="C447" s="11" t="s">
        <v>1233</v>
      </c>
      <c r="D447" s="11" t="s">
        <v>50</v>
      </c>
      <c r="E447" s="19" t="s">
        <v>1234</v>
      </c>
      <c r="F447" s="16">
        <v>15</v>
      </c>
      <c r="G447" s="13" t="s">
        <v>20</v>
      </c>
      <c r="H447" s="14">
        <f t="shared" si="6"/>
        <v>15</v>
      </c>
      <c r="I447" s="26">
        <v>15</v>
      </c>
      <c r="J447" s="14"/>
      <c r="K447" s="14"/>
      <c r="L447" s="11" t="s">
        <v>1235</v>
      </c>
      <c r="M447" s="13" t="s">
        <v>184</v>
      </c>
    </row>
    <row r="448" s="1" customFormat="1" ht="36" spans="1:13">
      <c r="A448" s="11">
        <v>444</v>
      </c>
      <c r="B448" s="11" t="s">
        <v>16</v>
      </c>
      <c r="C448" s="11" t="s">
        <v>1236</v>
      </c>
      <c r="D448" s="11" t="s">
        <v>810</v>
      </c>
      <c r="E448" s="22" t="s">
        <v>414</v>
      </c>
      <c r="F448" s="16">
        <v>48</v>
      </c>
      <c r="G448" s="13" t="s">
        <v>20</v>
      </c>
      <c r="H448" s="14">
        <f t="shared" si="6"/>
        <v>48</v>
      </c>
      <c r="I448" s="26"/>
      <c r="J448" s="14">
        <v>48</v>
      </c>
      <c r="K448" s="14"/>
      <c r="L448" s="11" t="s">
        <v>1237</v>
      </c>
      <c r="M448" s="13" t="s">
        <v>184</v>
      </c>
    </row>
    <row r="449" s="1" customFormat="1" ht="36" spans="1:13">
      <c r="A449" s="11">
        <v>445</v>
      </c>
      <c r="B449" s="11" t="s">
        <v>16</v>
      </c>
      <c r="C449" s="12" t="s">
        <v>1238</v>
      </c>
      <c r="D449" s="11" t="s">
        <v>75</v>
      </c>
      <c r="E449" s="19" t="s">
        <v>926</v>
      </c>
      <c r="F449" s="16">
        <v>19.87</v>
      </c>
      <c r="G449" s="13" t="s">
        <v>20</v>
      </c>
      <c r="H449" s="14">
        <f t="shared" si="6"/>
        <v>19.87</v>
      </c>
      <c r="I449" s="26">
        <v>19.87</v>
      </c>
      <c r="J449" s="14"/>
      <c r="K449" s="14"/>
      <c r="L449" s="11" t="s">
        <v>1239</v>
      </c>
      <c r="M449" s="13" t="s">
        <v>184</v>
      </c>
    </row>
    <row r="450" s="1" customFormat="1" ht="36" spans="1:13">
      <c r="A450" s="11">
        <v>446</v>
      </c>
      <c r="B450" s="11" t="s">
        <v>16</v>
      </c>
      <c r="C450" s="11" t="s">
        <v>769</v>
      </c>
      <c r="D450" s="11" t="s">
        <v>79</v>
      </c>
      <c r="E450" s="22" t="s">
        <v>80</v>
      </c>
      <c r="F450" s="16">
        <v>10</v>
      </c>
      <c r="G450" s="13" t="s">
        <v>20</v>
      </c>
      <c r="H450" s="14">
        <f t="shared" si="6"/>
        <v>10</v>
      </c>
      <c r="I450" s="26">
        <v>10</v>
      </c>
      <c r="J450" s="14"/>
      <c r="K450" s="14"/>
      <c r="L450" s="11" t="s">
        <v>1240</v>
      </c>
      <c r="M450" s="13" t="s">
        <v>184</v>
      </c>
    </row>
    <row r="451" s="1" customFormat="1" ht="36" spans="1:13">
      <c r="A451" s="11">
        <v>447</v>
      </c>
      <c r="B451" s="11" t="s">
        <v>16</v>
      </c>
      <c r="C451" s="11" t="s">
        <v>1241</v>
      </c>
      <c r="D451" s="18" t="s">
        <v>42</v>
      </c>
      <c r="E451" s="19" t="s">
        <v>1242</v>
      </c>
      <c r="F451" s="16">
        <v>45</v>
      </c>
      <c r="G451" s="13" t="s">
        <v>20</v>
      </c>
      <c r="H451" s="14">
        <f t="shared" si="6"/>
        <v>45</v>
      </c>
      <c r="I451" s="26">
        <v>45</v>
      </c>
      <c r="J451" s="14"/>
      <c r="K451" s="14"/>
      <c r="L451" s="11" t="s">
        <v>1243</v>
      </c>
      <c r="M451" s="21" t="s">
        <v>35</v>
      </c>
    </row>
    <row r="452" s="1" customFormat="1" ht="24" spans="1:13">
      <c r="A452" s="11">
        <v>448</v>
      </c>
      <c r="B452" s="11" t="s">
        <v>16</v>
      </c>
      <c r="C452" s="24" t="s">
        <v>1244</v>
      </c>
      <c r="D452" s="24" t="s">
        <v>1245</v>
      </c>
      <c r="E452" s="19" t="s">
        <v>1246</v>
      </c>
      <c r="F452" s="24">
        <v>18</v>
      </c>
      <c r="G452" s="13" t="s">
        <v>20</v>
      </c>
      <c r="H452" s="14">
        <f t="shared" si="6"/>
        <v>18</v>
      </c>
      <c r="I452" s="26">
        <v>18</v>
      </c>
      <c r="J452" s="14"/>
      <c r="K452" s="14"/>
      <c r="L452" s="24" t="s">
        <v>1247</v>
      </c>
      <c r="M452" s="13" t="s">
        <v>184</v>
      </c>
    </row>
    <row r="453" s="1" customFormat="1" ht="24" spans="1:13">
      <c r="A453" s="11">
        <v>449</v>
      </c>
      <c r="B453" s="11" t="s">
        <v>16</v>
      </c>
      <c r="C453" s="11" t="s">
        <v>1248</v>
      </c>
      <c r="D453" s="11" t="s">
        <v>253</v>
      </c>
      <c r="E453" s="22" t="s">
        <v>154</v>
      </c>
      <c r="F453" s="16">
        <v>30</v>
      </c>
      <c r="G453" s="21" t="s">
        <v>20</v>
      </c>
      <c r="H453" s="14">
        <f t="shared" si="6"/>
        <v>30</v>
      </c>
      <c r="I453" s="26"/>
      <c r="J453" s="14">
        <v>30</v>
      </c>
      <c r="K453" s="14"/>
      <c r="L453" s="11" t="s">
        <v>1249</v>
      </c>
      <c r="M453" s="21" t="s">
        <v>184</v>
      </c>
    </row>
    <row r="454" s="1" customFormat="1" ht="36" spans="1:13">
      <c r="A454" s="11">
        <v>450</v>
      </c>
      <c r="B454" s="11" t="s">
        <v>16</v>
      </c>
      <c r="C454" s="11" t="s">
        <v>1250</v>
      </c>
      <c r="D454" s="11" t="s">
        <v>37</v>
      </c>
      <c r="E454" s="22" t="s">
        <v>581</v>
      </c>
      <c r="F454" s="16">
        <v>17</v>
      </c>
      <c r="G454" s="13" t="s">
        <v>20</v>
      </c>
      <c r="H454" s="14">
        <f t="shared" ref="H454:H517" si="7">I454+J454</f>
        <v>17</v>
      </c>
      <c r="I454" s="26"/>
      <c r="J454" s="14">
        <v>17</v>
      </c>
      <c r="K454" s="14"/>
      <c r="L454" s="11" t="s">
        <v>1251</v>
      </c>
      <c r="M454" s="13" t="s">
        <v>35</v>
      </c>
    </row>
    <row r="455" s="1" customFormat="1" ht="36" spans="1:13">
      <c r="A455" s="11">
        <v>451</v>
      </c>
      <c r="B455" s="11" t="s">
        <v>16</v>
      </c>
      <c r="C455" s="11" t="s">
        <v>878</v>
      </c>
      <c r="D455" s="11" t="s">
        <v>135</v>
      </c>
      <c r="E455" s="22" t="s">
        <v>136</v>
      </c>
      <c r="F455" s="16">
        <v>19</v>
      </c>
      <c r="G455" s="13" t="s">
        <v>20</v>
      </c>
      <c r="H455" s="14">
        <f t="shared" si="7"/>
        <v>19</v>
      </c>
      <c r="I455" s="26"/>
      <c r="J455" s="14">
        <v>19</v>
      </c>
      <c r="K455" s="14"/>
      <c r="L455" s="12" t="s">
        <v>1252</v>
      </c>
      <c r="M455" s="13" t="s">
        <v>184</v>
      </c>
    </row>
    <row r="456" s="1" customFormat="1" ht="36" spans="1:13">
      <c r="A456" s="11">
        <v>452</v>
      </c>
      <c r="B456" s="11" t="s">
        <v>16</v>
      </c>
      <c r="C456" s="11" t="s">
        <v>1253</v>
      </c>
      <c r="D456" s="11" t="s">
        <v>37</v>
      </c>
      <c r="E456" s="22" t="s">
        <v>1254</v>
      </c>
      <c r="F456" s="16">
        <v>18</v>
      </c>
      <c r="G456" s="13" t="s">
        <v>20</v>
      </c>
      <c r="H456" s="14">
        <f t="shared" si="7"/>
        <v>18</v>
      </c>
      <c r="I456" s="26">
        <v>15.47</v>
      </c>
      <c r="J456" s="14">
        <v>2.53</v>
      </c>
      <c r="K456" s="14"/>
      <c r="L456" s="11" t="s">
        <v>1255</v>
      </c>
      <c r="M456" s="13" t="s">
        <v>184</v>
      </c>
    </row>
    <row r="457" s="1" customFormat="1" ht="72" spans="1:13">
      <c r="A457" s="11">
        <v>453</v>
      </c>
      <c r="B457" s="11" t="s">
        <v>16</v>
      </c>
      <c r="C457" s="29" t="s">
        <v>1256</v>
      </c>
      <c r="D457" s="11" t="s">
        <v>61</v>
      </c>
      <c r="E457" s="22" t="s">
        <v>1257</v>
      </c>
      <c r="F457" s="16">
        <v>60</v>
      </c>
      <c r="G457" s="13" t="s">
        <v>20</v>
      </c>
      <c r="H457" s="14">
        <f t="shared" si="7"/>
        <v>60</v>
      </c>
      <c r="I457" s="26"/>
      <c r="J457" s="14">
        <v>60</v>
      </c>
      <c r="K457" s="14"/>
      <c r="L457" s="15" t="s">
        <v>1258</v>
      </c>
      <c r="M457" s="13" t="s">
        <v>184</v>
      </c>
    </row>
    <row r="458" s="1" customFormat="1" ht="36" spans="1:13">
      <c r="A458" s="11">
        <v>454</v>
      </c>
      <c r="B458" s="11" t="s">
        <v>16</v>
      </c>
      <c r="C458" s="29" t="s">
        <v>1256</v>
      </c>
      <c r="D458" s="11" t="s">
        <v>810</v>
      </c>
      <c r="E458" s="22" t="s">
        <v>1259</v>
      </c>
      <c r="F458" s="16">
        <v>60</v>
      </c>
      <c r="G458" s="13" t="s">
        <v>20</v>
      </c>
      <c r="H458" s="14">
        <f t="shared" si="7"/>
        <v>60</v>
      </c>
      <c r="I458" s="26"/>
      <c r="J458" s="14">
        <v>60</v>
      </c>
      <c r="K458" s="14"/>
      <c r="L458" s="15" t="s">
        <v>1258</v>
      </c>
      <c r="M458" s="13" t="s">
        <v>184</v>
      </c>
    </row>
    <row r="459" s="1" customFormat="1" ht="24" spans="1:13">
      <c r="A459" s="11">
        <v>455</v>
      </c>
      <c r="B459" s="11" t="s">
        <v>16</v>
      </c>
      <c r="C459" s="29" t="s">
        <v>1256</v>
      </c>
      <c r="D459" s="11" t="s">
        <v>209</v>
      </c>
      <c r="E459" s="19" t="s">
        <v>209</v>
      </c>
      <c r="F459" s="16">
        <v>45</v>
      </c>
      <c r="G459" s="13" t="s">
        <v>20</v>
      </c>
      <c r="H459" s="14">
        <f t="shared" si="7"/>
        <v>45</v>
      </c>
      <c r="I459" s="26"/>
      <c r="J459" s="14">
        <v>45</v>
      </c>
      <c r="K459" s="14"/>
      <c r="L459" s="15" t="s">
        <v>1258</v>
      </c>
      <c r="M459" s="13" t="s">
        <v>184</v>
      </c>
    </row>
    <row r="460" s="1" customFormat="1" ht="36" spans="1:13">
      <c r="A460" s="11">
        <v>456</v>
      </c>
      <c r="B460" s="11" t="s">
        <v>16</v>
      </c>
      <c r="C460" s="29" t="s">
        <v>1256</v>
      </c>
      <c r="D460" s="11" t="s">
        <v>50</v>
      </c>
      <c r="E460" s="19" t="s">
        <v>1260</v>
      </c>
      <c r="F460" s="16">
        <v>65</v>
      </c>
      <c r="G460" s="13" t="s">
        <v>20</v>
      </c>
      <c r="H460" s="14">
        <f t="shared" si="7"/>
        <v>65</v>
      </c>
      <c r="I460" s="26">
        <v>65</v>
      </c>
      <c r="J460" s="14"/>
      <c r="K460" s="14"/>
      <c r="L460" s="15" t="s">
        <v>1258</v>
      </c>
      <c r="M460" s="13" t="s">
        <v>184</v>
      </c>
    </row>
    <row r="461" s="1" customFormat="1" ht="24" spans="1:13">
      <c r="A461" s="11">
        <v>457</v>
      </c>
      <c r="B461" s="11" t="s">
        <v>16</v>
      </c>
      <c r="C461" s="29" t="s">
        <v>1256</v>
      </c>
      <c r="D461" s="11" t="s">
        <v>253</v>
      </c>
      <c r="E461" s="22" t="s">
        <v>171</v>
      </c>
      <c r="F461" s="16">
        <v>40</v>
      </c>
      <c r="G461" s="21" t="s">
        <v>20</v>
      </c>
      <c r="H461" s="14">
        <f t="shared" si="7"/>
        <v>40</v>
      </c>
      <c r="I461" s="26">
        <v>40</v>
      </c>
      <c r="J461" s="14"/>
      <c r="K461" s="14"/>
      <c r="L461" s="15" t="s">
        <v>1258</v>
      </c>
      <c r="M461" s="21" t="s">
        <v>184</v>
      </c>
    </row>
    <row r="462" s="1" customFormat="1" ht="24" spans="1:13">
      <c r="A462" s="11">
        <v>458</v>
      </c>
      <c r="B462" s="11" t="s">
        <v>16</v>
      </c>
      <c r="C462" s="29" t="s">
        <v>1256</v>
      </c>
      <c r="D462" s="11" t="s">
        <v>84</v>
      </c>
      <c r="E462" s="19" t="s">
        <v>1261</v>
      </c>
      <c r="F462" s="16">
        <v>20</v>
      </c>
      <c r="G462" s="13" t="s">
        <v>20</v>
      </c>
      <c r="H462" s="14">
        <f t="shared" si="7"/>
        <v>20</v>
      </c>
      <c r="I462" s="26"/>
      <c r="J462" s="14">
        <v>20</v>
      </c>
      <c r="K462" s="14"/>
      <c r="L462" s="15" t="s">
        <v>1258</v>
      </c>
      <c r="M462" s="21" t="s">
        <v>184</v>
      </c>
    </row>
    <row r="463" s="1" customFormat="1" ht="24" spans="1:13">
      <c r="A463" s="11">
        <v>459</v>
      </c>
      <c r="B463" s="11" t="s">
        <v>16</v>
      </c>
      <c r="C463" s="29" t="s">
        <v>1256</v>
      </c>
      <c r="D463" s="11" t="s">
        <v>237</v>
      </c>
      <c r="E463" s="19" t="s">
        <v>1262</v>
      </c>
      <c r="F463" s="16">
        <v>20</v>
      </c>
      <c r="G463" s="13" t="s">
        <v>20</v>
      </c>
      <c r="H463" s="14">
        <f t="shared" si="7"/>
        <v>20</v>
      </c>
      <c r="I463" s="26"/>
      <c r="J463" s="14">
        <v>20</v>
      </c>
      <c r="K463" s="14"/>
      <c r="L463" s="15" t="s">
        <v>1258</v>
      </c>
      <c r="M463" s="21" t="s">
        <v>184</v>
      </c>
    </row>
    <row r="464" s="1" customFormat="1" ht="24" spans="1:13">
      <c r="A464" s="11">
        <v>460</v>
      </c>
      <c r="B464" s="11" t="s">
        <v>16</v>
      </c>
      <c r="C464" s="29" t="s">
        <v>1256</v>
      </c>
      <c r="D464" s="11" t="s">
        <v>135</v>
      </c>
      <c r="E464" s="22" t="s">
        <v>171</v>
      </c>
      <c r="F464" s="16">
        <v>5</v>
      </c>
      <c r="G464" s="13" t="s">
        <v>20</v>
      </c>
      <c r="H464" s="14">
        <f t="shared" si="7"/>
        <v>5</v>
      </c>
      <c r="I464" s="26"/>
      <c r="J464" s="14">
        <v>5</v>
      </c>
      <c r="K464" s="14"/>
      <c r="L464" s="15" t="s">
        <v>1258</v>
      </c>
      <c r="M464" s="13" t="s">
        <v>184</v>
      </c>
    </row>
    <row r="465" s="1" customFormat="1" ht="24" spans="1:13">
      <c r="A465" s="11">
        <v>461</v>
      </c>
      <c r="B465" s="11" t="s">
        <v>16</v>
      </c>
      <c r="C465" s="29" t="s">
        <v>1256</v>
      </c>
      <c r="D465" s="11" t="s">
        <v>71</v>
      </c>
      <c r="E465" s="22" t="s">
        <v>895</v>
      </c>
      <c r="F465" s="16">
        <v>5</v>
      </c>
      <c r="G465" s="13" t="s">
        <v>20</v>
      </c>
      <c r="H465" s="14">
        <f t="shared" si="7"/>
        <v>5</v>
      </c>
      <c r="I465" s="26"/>
      <c r="J465" s="14">
        <v>5</v>
      </c>
      <c r="K465" s="14"/>
      <c r="L465" s="15" t="s">
        <v>1258</v>
      </c>
      <c r="M465" s="13" t="s">
        <v>184</v>
      </c>
    </row>
    <row r="466" s="1" customFormat="1" ht="24" spans="1:13">
      <c r="A466" s="11">
        <v>462</v>
      </c>
      <c r="B466" s="11" t="s">
        <v>16</v>
      </c>
      <c r="C466" s="29" t="s">
        <v>1256</v>
      </c>
      <c r="D466" s="11" t="s">
        <v>253</v>
      </c>
      <c r="E466" s="22" t="s">
        <v>411</v>
      </c>
      <c r="F466" s="16">
        <v>5</v>
      </c>
      <c r="G466" s="21" t="s">
        <v>20</v>
      </c>
      <c r="H466" s="14">
        <f t="shared" si="7"/>
        <v>5</v>
      </c>
      <c r="I466" s="26"/>
      <c r="J466" s="14">
        <v>5</v>
      </c>
      <c r="K466" s="14"/>
      <c r="L466" s="15" t="s">
        <v>1258</v>
      </c>
      <c r="M466" s="21" t="s">
        <v>184</v>
      </c>
    </row>
    <row r="467" s="1" customFormat="1" ht="24" spans="1:13">
      <c r="A467" s="11">
        <v>463</v>
      </c>
      <c r="B467" s="11" t="s">
        <v>16</v>
      </c>
      <c r="C467" s="29" t="s">
        <v>1256</v>
      </c>
      <c r="D467" s="11" t="s">
        <v>294</v>
      </c>
      <c r="E467" s="19" t="s">
        <v>307</v>
      </c>
      <c r="F467" s="16">
        <v>10</v>
      </c>
      <c r="G467" s="13" t="s">
        <v>20</v>
      </c>
      <c r="H467" s="14">
        <f t="shared" si="7"/>
        <v>10</v>
      </c>
      <c r="I467" s="26"/>
      <c r="J467" s="14">
        <v>10</v>
      </c>
      <c r="K467" s="14"/>
      <c r="L467" s="15" t="s">
        <v>1258</v>
      </c>
      <c r="M467" s="13" t="s">
        <v>184</v>
      </c>
    </row>
    <row r="468" s="1" customFormat="1" ht="24" spans="1:13">
      <c r="A468" s="11">
        <v>464</v>
      </c>
      <c r="B468" s="11" t="s">
        <v>16</v>
      </c>
      <c r="C468" s="29" t="s">
        <v>1256</v>
      </c>
      <c r="D468" s="11" t="s">
        <v>327</v>
      </c>
      <c r="E468" s="19" t="s">
        <v>1156</v>
      </c>
      <c r="F468" s="16">
        <v>10</v>
      </c>
      <c r="G468" s="13" t="s">
        <v>20</v>
      </c>
      <c r="H468" s="14">
        <f t="shared" si="7"/>
        <v>10</v>
      </c>
      <c r="I468" s="26"/>
      <c r="J468" s="14">
        <v>10</v>
      </c>
      <c r="K468" s="14"/>
      <c r="L468" s="15" t="s">
        <v>1258</v>
      </c>
      <c r="M468" s="13" t="s">
        <v>184</v>
      </c>
    </row>
    <row r="469" s="1" customFormat="1" ht="24" spans="1:13">
      <c r="A469" s="11">
        <v>465</v>
      </c>
      <c r="B469" s="11" t="s">
        <v>16</v>
      </c>
      <c r="C469" s="29" t="s">
        <v>1256</v>
      </c>
      <c r="D469" s="11" t="s">
        <v>233</v>
      </c>
      <c r="E469" s="19" t="s">
        <v>171</v>
      </c>
      <c r="F469" s="16">
        <v>10</v>
      </c>
      <c r="G469" s="13" t="s">
        <v>20</v>
      </c>
      <c r="H469" s="14">
        <f t="shared" si="7"/>
        <v>10</v>
      </c>
      <c r="I469" s="26"/>
      <c r="J469" s="14">
        <v>10</v>
      </c>
      <c r="K469" s="14"/>
      <c r="L469" s="15" t="s">
        <v>1258</v>
      </c>
      <c r="M469" s="13" t="s">
        <v>184</v>
      </c>
    </row>
    <row r="470" s="1" customFormat="1" ht="24" spans="1:13">
      <c r="A470" s="11">
        <v>466</v>
      </c>
      <c r="B470" s="11" t="s">
        <v>16</v>
      </c>
      <c r="C470" s="29" t="s">
        <v>1256</v>
      </c>
      <c r="D470" s="11" t="s">
        <v>599</v>
      </c>
      <c r="E470" s="19" t="s">
        <v>171</v>
      </c>
      <c r="F470" s="16">
        <v>10</v>
      </c>
      <c r="G470" s="13" t="s">
        <v>20</v>
      </c>
      <c r="H470" s="14">
        <f t="shared" si="7"/>
        <v>10</v>
      </c>
      <c r="I470" s="26">
        <v>10</v>
      </c>
      <c r="J470" s="14"/>
      <c r="K470" s="14"/>
      <c r="L470" s="15" t="s">
        <v>1258</v>
      </c>
      <c r="M470" s="13" t="s">
        <v>184</v>
      </c>
    </row>
    <row r="471" s="1" customFormat="1" ht="24" spans="1:13">
      <c r="A471" s="11">
        <v>467</v>
      </c>
      <c r="B471" s="11" t="s">
        <v>16</v>
      </c>
      <c r="C471" s="29" t="s">
        <v>1256</v>
      </c>
      <c r="D471" s="11" t="s">
        <v>79</v>
      </c>
      <c r="E471" s="22" t="s">
        <v>105</v>
      </c>
      <c r="F471" s="16">
        <v>10</v>
      </c>
      <c r="G471" s="13" t="s">
        <v>20</v>
      </c>
      <c r="H471" s="14">
        <f t="shared" si="7"/>
        <v>10</v>
      </c>
      <c r="I471" s="26"/>
      <c r="J471" s="14">
        <v>10</v>
      </c>
      <c r="K471" s="14"/>
      <c r="L471" s="15" t="s">
        <v>1258</v>
      </c>
      <c r="M471" s="13" t="s">
        <v>184</v>
      </c>
    </row>
    <row r="472" s="1" customFormat="1" ht="24" spans="1:13">
      <c r="A472" s="11">
        <v>468</v>
      </c>
      <c r="B472" s="11" t="s">
        <v>16</v>
      </c>
      <c r="C472" s="29" t="s">
        <v>1256</v>
      </c>
      <c r="D472" s="11" t="s">
        <v>202</v>
      </c>
      <c r="E472" s="19" t="s">
        <v>171</v>
      </c>
      <c r="F472" s="16">
        <v>10</v>
      </c>
      <c r="G472" s="13" t="s">
        <v>20</v>
      </c>
      <c r="H472" s="14">
        <f t="shared" si="7"/>
        <v>10</v>
      </c>
      <c r="I472" s="26"/>
      <c r="J472" s="14">
        <v>10</v>
      </c>
      <c r="K472" s="14"/>
      <c r="L472" s="15" t="s">
        <v>1258</v>
      </c>
      <c r="M472" s="13" t="s">
        <v>184</v>
      </c>
    </row>
    <row r="473" s="1" customFormat="1" ht="24" spans="1:13">
      <c r="A473" s="11">
        <v>469</v>
      </c>
      <c r="B473" s="11" t="s">
        <v>16</v>
      </c>
      <c r="C473" s="29" t="s">
        <v>1256</v>
      </c>
      <c r="D473" s="11" t="s">
        <v>75</v>
      </c>
      <c r="E473" s="19" t="s">
        <v>1263</v>
      </c>
      <c r="F473" s="16">
        <v>5</v>
      </c>
      <c r="G473" s="13" t="s">
        <v>20</v>
      </c>
      <c r="H473" s="14">
        <f t="shared" si="7"/>
        <v>5</v>
      </c>
      <c r="I473" s="26"/>
      <c r="J473" s="14">
        <v>5</v>
      </c>
      <c r="K473" s="14"/>
      <c r="L473" s="15" t="s">
        <v>1258</v>
      </c>
      <c r="M473" s="13" t="s">
        <v>184</v>
      </c>
    </row>
    <row r="474" s="1" customFormat="1" ht="60" spans="1:13">
      <c r="A474" s="11">
        <v>470</v>
      </c>
      <c r="B474" s="11" t="s">
        <v>16</v>
      </c>
      <c r="C474" s="15" t="s">
        <v>1264</v>
      </c>
      <c r="D474" s="15" t="s">
        <v>32</v>
      </c>
      <c r="E474" s="19" t="s">
        <v>1265</v>
      </c>
      <c r="F474" s="16">
        <f>2500-200</f>
        <v>2300</v>
      </c>
      <c r="G474" s="13" t="s">
        <v>20</v>
      </c>
      <c r="H474" s="14">
        <f t="shared" si="7"/>
        <v>2300</v>
      </c>
      <c r="I474" s="26">
        <v>2300</v>
      </c>
      <c r="J474" s="14"/>
      <c r="K474" s="14"/>
      <c r="L474" s="15" t="s">
        <v>1266</v>
      </c>
      <c r="M474" s="13" t="s">
        <v>35</v>
      </c>
    </row>
    <row r="475" s="1" customFormat="1" ht="96" spans="1:13">
      <c r="A475" s="11">
        <v>471</v>
      </c>
      <c r="B475" s="11" t="s">
        <v>16</v>
      </c>
      <c r="C475" s="15" t="s">
        <v>1267</v>
      </c>
      <c r="D475" s="15" t="s">
        <v>32</v>
      </c>
      <c r="E475" s="19" t="s">
        <v>1268</v>
      </c>
      <c r="F475" s="16">
        <v>350</v>
      </c>
      <c r="G475" s="13" t="s">
        <v>20</v>
      </c>
      <c r="H475" s="14">
        <f t="shared" si="7"/>
        <v>350</v>
      </c>
      <c r="I475" s="26">
        <v>350</v>
      </c>
      <c r="J475" s="14"/>
      <c r="K475" s="14"/>
      <c r="L475" s="11" t="s">
        <v>1269</v>
      </c>
      <c r="M475" s="13" t="s">
        <v>35</v>
      </c>
    </row>
    <row r="476" s="1" customFormat="1" ht="24" spans="1:13">
      <c r="A476" s="11">
        <v>472</v>
      </c>
      <c r="B476" s="11" t="s">
        <v>16</v>
      </c>
      <c r="C476" s="11" t="s">
        <v>1270</v>
      </c>
      <c r="D476" s="15" t="s">
        <v>32</v>
      </c>
      <c r="E476" s="19" t="s">
        <v>171</v>
      </c>
      <c r="F476" s="16">
        <v>276</v>
      </c>
      <c r="G476" s="13" t="s">
        <v>20</v>
      </c>
      <c r="H476" s="14">
        <f t="shared" si="7"/>
        <v>276</v>
      </c>
      <c r="I476" s="26">
        <v>150</v>
      </c>
      <c r="J476" s="14">
        <v>126</v>
      </c>
      <c r="K476" s="14"/>
      <c r="L476" s="15" t="s">
        <v>1271</v>
      </c>
      <c r="M476" s="13" t="s">
        <v>184</v>
      </c>
    </row>
    <row r="477" s="1" customFormat="1" ht="36" spans="1:13">
      <c r="A477" s="11">
        <v>473</v>
      </c>
      <c r="B477" s="11" t="s">
        <v>16</v>
      </c>
      <c r="C477" s="11" t="s">
        <v>1272</v>
      </c>
      <c r="D477" s="11" t="s">
        <v>37</v>
      </c>
      <c r="E477" s="22" t="s">
        <v>171</v>
      </c>
      <c r="F477" s="16">
        <v>1016</v>
      </c>
      <c r="G477" s="13" t="s">
        <v>20</v>
      </c>
      <c r="H477" s="14">
        <f t="shared" si="7"/>
        <v>1016</v>
      </c>
      <c r="I477" s="26">
        <v>849</v>
      </c>
      <c r="J477" s="14">
        <v>167</v>
      </c>
      <c r="K477" s="14"/>
      <c r="L477" s="11" t="s">
        <v>1273</v>
      </c>
      <c r="M477" s="13" t="s">
        <v>184</v>
      </c>
    </row>
    <row r="478" s="1" customFormat="1" ht="36" spans="1:13">
      <c r="A478" s="11">
        <v>474</v>
      </c>
      <c r="B478" s="11" t="s">
        <v>16</v>
      </c>
      <c r="C478" s="12" t="s">
        <v>1274</v>
      </c>
      <c r="D478" s="24" t="s">
        <v>1245</v>
      </c>
      <c r="E478" s="19" t="s">
        <v>1275</v>
      </c>
      <c r="F478" s="16">
        <v>169.2</v>
      </c>
      <c r="G478" s="13" t="s">
        <v>20</v>
      </c>
      <c r="H478" s="14">
        <f t="shared" si="7"/>
        <v>169.2</v>
      </c>
      <c r="I478" s="26">
        <v>169.2</v>
      </c>
      <c r="J478" s="14"/>
      <c r="K478" s="14"/>
      <c r="L478" s="12" t="s">
        <v>1276</v>
      </c>
      <c r="M478" s="13" t="s">
        <v>184</v>
      </c>
    </row>
    <row r="479" s="1" customFormat="1" ht="24" spans="1:13">
      <c r="A479" s="11">
        <v>475</v>
      </c>
      <c r="B479" s="11" t="s">
        <v>16</v>
      </c>
      <c r="C479" s="15" t="s">
        <v>1277</v>
      </c>
      <c r="D479" s="24" t="s">
        <v>1245</v>
      </c>
      <c r="E479" s="19" t="s">
        <v>1278</v>
      </c>
      <c r="F479" s="16">
        <v>30.6</v>
      </c>
      <c r="G479" s="13" t="s">
        <v>20</v>
      </c>
      <c r="H479" s="14">
        <f t="shared" si="7"/>
        <v>30.6</v>
      </c>
      <c r="I479" s="26">
        <v>30.6</v>
      </c>
      <c r="J479" s="14"/>
      <c r="K479" s="14"/>
      <c r="L479" s="15" t="s">
        <v>1279</v>
      </c>
      <c r="M479" s="13" t="s">
        <v>184</v>
      </c>
    </row>
    <row r="480" s="1" customFormat="1" ht="36" spans="1:13">
      <c r="A480" s="11">
        <v>476</v>
      </c>
      <c r="B480" s="11" t="s">
        <v>16</v>
      </c>
      <c r="C480" s="15" t="s">
        <v>1280</v>
      </c>
      <c r="D480" s="24" t="s">
        <v>1245</v>
      </c>
      <c r="E480" s="19" t="s">
        <v>1281</v>
      </c>
      <c r="F480" s="16">
        <v>21</v>
      </c>
      <c r="G480" s="13" t="s">
        <v>20</v>
      </c>
      <c r="H480" s="14">
        <f t="shared" si="7"/>
        <v>21</v>
      </c>
      <c r="I480" s="26">
        <v>21</v>
      </c>
      <c r="J480" s="14"/>
      <c r="K480" s="14"/>
      <c r="L480" s="15" t="s">
        <v>1282</v>
      </c>
      <c r="M480" s="13" t="s">
        <v>184</v>
      </c>
    </row>
    <row r="481" s="1" customFormat="1" ht="36" spans="1:13">
      <c r="A481" s="11">
        <v>477</v>
      </c>
      <c r="B481" s="11" t="s">
        <v>16</v>
      </c>
      <c r="C481" s="15" t="s">
        <v>1283</v>
      </c>
      <c r="D481" s="24" t="s">
        <v>1245</v>
      </c>
      <c r="E481" s="19" t="s">
        <v>1284</v>
      </c>
      <c r="F481" s="16">
        <v>25</v>
      </c>
      <c r="G481" s="13" t="s">
        <v>20</v>
      </c>
      <c r="H481" s="14">
        <f t="shared" si="7"/>
        <v>25</v>
      </c>
      <c r="I481" s="26">
        <v>25</v>
      </c>
      <c r="J481" s="14"/>
      <c r="K481" s="14"/>
      <c r="L481" s="15" t="s">
        <v>1285</v>
      </c>
      <c r="M481" s="13" t="s">
        <v>184</v>
      </c>
    </row>
    <row r="482" s="1" customFormat="1" ht="24" spans="1:13">
      <c r="A482" s="11">
        <v>478</v>
      </c>
      <c r="B482" s="11" t="s">
        <v>16</v>
      </c>
      <c r="C482" s="15" t="s">
        <v>1286</v>
      </c>
      <c r="D482" s="24" t="s">
        <v>1245</v>
      </c>
      <c r="E482" s="19" t="s">
        <v>1287</v>
      </c>
      <c r="F482" s="16">
        <v>18</v>
      </c>
      <c r="G482" s="13" t="s">
        <v>20</v>
      </c>
      <c r="H482" s="14">
        <f t="shared" si="7"/>
        <v>18</v>
      </c>
      <c r="I482" s="26">
        <v>18</v>
      </c>
      <c r="J482" s="14"/>
      <c r="K482" s="14"/>
      <c r="L482" s="15" t="s">
        <v>1288</v>
      </c>
      <c r="M482" s="13" t="s">
        <v>184</v>
      </c>
    </row>
    <row r="483" s="1" customFormat="1" ht="36" spans="1:13">
      <c r="A483" s="11">
        <v>479</v>
      </c>
      <c r="B483" s="11" t="s">
        <v>16</v>
      </c>
      <c r="C483" s="15" t="s">
        <v>1289</v>
      </c>
      <c r="D483" s="24" t="s">
        <v>1245</v>
      </c>
      <c r="E483" s="19" t="s">
        <v>1290</v>
      </c>
      <c r="F483" s="16">
        <v>5</v>
      </c>
      <c r="G483" s="13" t="s">
        <v>20</v>
      </c>
      <c r="H483" s="14">
        <f t="shared" si="7"/>
        <v>5</v>
      </c>
      <c r="I483" s="26">
        <v>5</v>
      </c>
      <c r="J483" s="14"/>
      <c r="K483" s="14"/>
      <c r="L483" s="15" t="s">
        <v>1291</v>
      </c>
      <c r="M483" s="13" t="s">
        <v>184</v>
      </c>
    </row>
    <row r="484" s="1" customFormat="1" ht="36" spans="1:13">
      <c r="A484" s="11">
        <v>480</v>
      </c>
      <c r="B484" s="11" t="s">
        <v>16</v>
      </c>
      <c r="C484" s="15" t="s">
        <v>1292</v>
      </c>
      <c r="D484" s="24" t="s">
        <v>1245</v>
      </c>
      <c r="E484" s="19" t="s">
        <v>1293</v>
      </c>
      <c r="F484" s="16">
        <v>13.5</v>
      </c>
      <c r="G484" s="13" t="s">
        <v>20</v>
      </c>
      <c r="H484" s="14">
        <f t="shared" si="7"/>
        <v>13.5</v>
      </c>
      <c r="I484" s="26">
        <v>13.5</v>
      </c>
      <c r="J484" s="14"/>
      <c r="K484" s="14"/>
      <c r="L484" s="15" t="s">
        <v>1294</v>
      </c>
      <c r="M484" s="13" t="s">
        <v>184</v>
      </c>
    </row>
    <row r="485" s="1" customFormat="1" ht="24" spans="1:13">
      <c r="A485" s="11">
        <v>481</v>
      </c>
      <c r="B485" s="11" t="s">
        <v>16</v>
      </c>
      <c r="C485" s="15" t="s">
        <v>1295</v>
      </c>
      <c r="D485" s="24" t="s">
        <v>1245</v>
      </c>
      <c r="E485" s="19" t="s">
        <v>1296</v>
      </c>
      <c r="F485" s="16">
        <v>5</v>
      </c>
      <c r="G485" s="13" t="s">
        <v>20</v>
      </c>
      <c r="H485" s="14">
        <f t="shared" si="7"/>
        <v>5</v>
      </c>
      <c r="I485" s="26">
        <v>5</v>
      </c>
      <c r="J485" s="14"/>
      <c r="K485" s="14"/>
      <c r="L485" s="15" t="s">
        <v>1297</v>
      </c>
      <c r="M485" s="13" t="s">
        <v>35</v>
      </c>
    </row>
    <row r="486" s="1" customFormat="1" ht="36" spans="1:13">
      <c r="A486" s="11">
        <v>482</v>
      </c>
      <c r="B486" s="11" t="s">
        <v>16</v>
      </c>
      <c r="C486" s="15" t="s">
        <v>1298</v>
      </c>
      <c r="D486" s="24" t="s">
        <v>1245</v>
      </c>
      <c r="E486" s="19" t="s">
        <v>1296</v>
      </c>
      <c r="F486" s="16">
        <v>22</v>
      </c>
      <c r="G486" s="13" t="s">
        <v>20</v>
      </c>
      <c r="H486" s="14">
        <f t="shared" si="7"/>
        <v>22</v>
      </c>
      <c r="I486" s="26">
        <v>22</v>
      </c>
      <c r="J486" s="14"/>
      <c r="K486" s="14"/>
      <c r="L486" s="15" t="s">
        <v>1299</v>
      </c>
      <c r="M486" s="13" t="s">
        <v>184</v>
      </c>
    </row>
    <row r="487" s="1" customFormat="1" ht="24" spans="1:13">
      <c r="A487" s="11">
        <v>483</v>
      </c>
      <c r="B487" s="11" t="s">
        <v>16</v>
      </c>
      <c r="C487" s="15" t="s">
        <v>1300</v>
      </c>
      <c r="D487" s="24" t="s">
        <v>1245</v>
      </c>
      <c r="E487" s="19" t="s">
        <v>1301</v>
      </c>
      <c r="F487" s="16">
        <v>40</v>
      </c>
      <c r="G487" s="13" t="s">
        <v>20</v>
      </c>
      <c r="H487" s="14">
        <f t="shared" si="7"/>
        <v>40</v>
      </c>
      <c r="I487" s="26">
        <v>40</v>
      </c>
      <c r="J487" s="14"/>
      <c r="K487" s="14"/>
      <c r="L487" s="15" t="s">
        <v>1302</v>
      </c>
      <c r="M487" s="13" t="s">
        <v>35</v>
      </c>
    </row>
    <row r="488" s="1" customFormat="1" ht="24" spans="1:13">
      <c r="A488" s="11">
        <v>484</v>
      </c>
      <c r="B488" s="11" t="s">
        <v>16</v>
      </c>
      <c r="C488" s="11" t="s">
        <v>1303</v>
      </c>
      <c r="D488" s="24" t="s">
        <v>1245</v>
      </c>
      <c r="E488" s="19" t="s">
        <v>1304</v>
      </c>
      <c r="F488" s="16">
        <v>44</v>
      </c>
      <c r="G488" s="13" t="s">
        <v>20</v>
      </c>
      <c r="H488" s="14">
        <f t="shared" si="7"/>
        <v>44</v>
      </c>
      <c r="I488" s="26">
        <v>44</v>
      </c>
      <c r="J488" s="14"/>
      <c r="K488" s="14"/>
      <c r="L488" s="11" t="s">
        <v>1305</v>
      </c>
      <c r="M488" s="13" t="s">
        <v>35</v>
      </c>
    </row>
    <row r="489" s="1" customFormat="1" ht="36" spans="1:13">
      <c r="A489" s="11">
        <v>485</v>
      </c>
      <c r="B489" s="11" t="s">
        <v>16</v>
      </c>
      <c r="C489" s="15" t="s">
        <v>1306</v>
      </c>
      <c r="D489" s="24" t="s">
        <v>1245</v>
      </c>
      <c r="E489" s="19" t="s">
        <v>1293</v>
      </c>
      <c r="F489" s="16">
        <v>33</v>
      </c>
      <c r="G489" s="13" t="s">
        <v>20</v>
      </c>
      <c r="H489" s="14">
        <f t="shared" si="7"/>
        <v>33</v>
      </c>
      <c r="I489" s="26">
        <v>33</v>
      </c>
      <c r="J489" s="14"/>
      <c r="K489" s="14"/>
      <c r="L489" s="15" t="s">
        <v>1307</v>
      </c>
      <c r="M489" s="13" t="s">
        <v>184</v>
      </c>
    </row>
    <row r="490" s="1" customFormat="1" ht="36" spans="1:13">
      <c r="A490" s="11">
        <v>486</v>
      </c>
      <c r="B490" s="11" t="s">
        <v>16</v>
      </c>
      <c r="C490" s="15" t="s">
        <v>1308</v>
      </c>
      <c r="D490" s="24" t="s">
        <v>1245</v>
      </c>
      <c r="E490" s="19" t="s">
        <v>1309</v>
      </c>
      <c r="F490" s="16">
        <v>6</v>
      </c>
      <c r="G490" s="13" t="s">
        <v>20</v>
      </c>
      <c r="H490" s="14">
        <f t="shared" si="7"/>
        <v>6</v>
      </c>
      <c r="I490" s="26">
        <v>6</v>
      </c>
      <c r="J490" s="14"/>
      <c r="K490" s="14"/>
      <c r="L490" s="15" t="s">
        <v>1310</v>
      </c>
      <c r="M490" s="13" t="s">
        <v>184</v>
      </c>
    </row>
    <row r="491" s="1" customFormat="1" ht="24" spans="1:13">
      <c r="A491" s="11">
        <v>487</v>
      </c>
      <c r="B491" s="11" t="s">
        <v>16</v>
      </c>
      <c r="C491" s="15" t="s">
        <v>1311</v>
      </c>
      <c r="D491" s="24" t="s">
        <v>1245</v>
      </c>
      <c r="E491" s="19" t="s">
        <v>1312</v>
      </c>
      <c r="F491" s="16">
        <v>33</v>
      </c>
      <c r="G491" s="13" t="s">
        <v>20</v>
      </c>
      <c r="H491" s="14">
        <f t="shared" si="7"/>
        <v>33</v>
      </c>
      <c r="I491" s="26">
        <v>33</v>
      </c>
      <c r="J491" s="14"/>
      <c r="K491" s="14"/>
      <c r="L491" s="15" t="s">
        <v>1313</v>
      </c>
      <c r="M491" s="13" t="s">
        <v>184</v>
      </c>
    </row>
    <row r="492" s="1" customFormat="1" ht="24" spans="1:13">
      <c r="A492" s="11">
        <v>488</v>
      </c>
      <c r="B492" s="11" t="s">
        <v>16</v>
      </c>
      <c r="C492" s="15" t="s">
        <v>1314</v>
      </c>
      <c r="D492" s="24" t="s">
        <v>1245</v>
      </c>
      <c r="E492" s="19" t="s">
        <v>1315</v>
      </c>
      <c r="F492" s="16">
        <v>36.5</v>
      </c>
      <c r="G492" s="13" t="s">
        <v>20</v>
      </c>
      <c r="H492" s="14">
        <f t="shared" si="7"/>
        <v>36.5</v>
      </c>
      <c r="I492" s="26">
        <v>36.5</v>
      </c>
      <c r="J492" s="14"/>
      <c r="K492" s="14"/>
      <c r="L492" s="15" t="s">
        <v>1316</v>
      </c>
      <c r="M492" s="13" t="s">
        <v>184</v>
      </c>
    </row>
    <row r="493" s="1" customFormat="1" ht="36" spans="1:13">
      <c r="A493" s="11">
        <v>489</v>
      </c>
      <c r="B493" s="11" t="s">
        <v>16</v>
      </c>
      <c r="C493" s="15" t="s">
        <v>1317</v>
      </c>
      <c r="D493" s="24" t="s">
        <v>1245</v>
      </c>
      <c r="E493" s="19" t="s">
        <v>1318</v>
      </c>
      <c r="F493" s="16">
        <v>29</v>
      </c>
      <c r="G493" s="13" t="s">
        <v>20</v>
      </c>
      <c r="H493" s="14">
        <f t="shared" si="7"/>
        <v>29</v>
      </c>
      <c r="I493" s="26">
        <v>29</v>
      </c>
      <c r="J493" s="14"/>
      <c r="K493" s="14"/>
      <c r="L493" s="15" t="s">
        <v>1319</v>
      </c>
      <c r="M493" s="13" t="s">
        <v>184</v>
      </c>
    </row>
    <row r="494" s="1" customFormat="1" ht="24" spans="1:13">
      <c r="A494" s="11">
        <v>490</v>
      </c>
      <c r="B494" s="11" t="s">
        <v>16</v>
      </c>
      <c r="C494" s="15" t="s">
        <v>1320</v>
      </c>
      <c r="D494" s="24" t="s">
        <v>1245</v>
      </c>
      <c r="E494" s="19" t="s">
        <v>675</v>
      </c>
      <c r="F494" s="16">
        <v>5</v>
      </c>
      <c r="G494" s="13" t="s">
        <v>20</v>
      </c>
      <c r="H494" s="14">
        <f t="shared" si="7"/>
        <v>5</v>
      </c>
      <c r="I494" s="26">
        <v>5</v>
      </c>
      <c r="J494" s="14"/>
      <c r="K494" s="14"/>
      <c r="L494" s="15" t="s">
        <v>1321</v>
      </c>
      <c r="M494" s="13" t="s">
        <v>184</v>
      </c>
    </row>
    <row r="495" s="1" customFormat="1" ht="24" spans="1:13">
      <c r="A495" s="11">
        <v>491</v>
      </c>
      <c r="B495" s="11" t="s">
        <v>16</v>
      </c>
      <c r="C495" s="15" t="s">
        <v>1322</v>
      </c>
      <c r="D495" s="24" t="s">
        <v>1245</v>
      </c>
      <c r="E495" s="19" t="s">
        <v>1323</v>
      </c>
      <c r="F495" s="16">
        <v>24.5</v>
      </c>
      <c r="G495" s="13" t="s">
        <v>20</v>
      </c>
      <c r="H495" s="14">
        <f t="shared" si="7"/>
        <v>24.5</v>
      </c>
      <c r="I495" s="26">
        <v>24.5</v>
      </c>
      <c r="J495" s="14"/>
      <c r="K495" s="14"/>
      <c r="L495" s="15" t="s">
        <v>1324</v>
      </c>
      <c r="M495" s="13" t="s">
        <v>184</v>
      </c>
    </row>
    <row r="496" s="1" customFormat="1" ht="24" spans="1:13">
      <c r="A496" s="11">
        <v>492</v>
      </c>
      <c r="B496" s="11" t="s">
        <v>16</v>
      </c>
      <c r="C496" s="15" t="s">
        <v>1325</v>
      </c>
      <c r="D496" s="24" t="s">
        <v>1245</v>
      </c>
      <c r="E496" s="19" t="s">
        <v>1326</v>
      </c>
      <c r="F496" s="16">
        <v>35</v>
      </c>
      <c r="G496" s="13" t="s">
        <v>20</v>
      </c>
      <c r="H496" s="14">
        <f t="shared" si="7"/>
        <v>35</v>
      </c>
      <c r="I496" s="26">
        <v>35</v>
      </c>
      <c r="J496" s="14"/>
      <c r="K496" s="14"/>
      <c r="L496" s="15" t="s">
        <v>1327</v>
      </c>
      <c r="M496" s="13" t="s">
        <v>184</v>
      </c>
    </row>
    <row r="497" s="1" customFormat="1" ht="24" spans="1:13">
      <c r="A497" s="11">
        <v>493</v>
      </c>
      <c r="B497" s="11" t="s">
        <v>16</v>
      </c>
      <c r="C497" s="11" t="s">
        <v>1328</v>
      </c>
      <c r="D497" s="24" t="s">
        <v>1245</v>
      </c>
      <c r="E497" s="19" t="s">
        <v>1329</v>
      </c>
      <c r="F497" s="16">
        <v>35</v>
      </c>
      <c r="G497" s="13" t="s">
        <v>20</v>
      </c>
      <c r="H497" s="14">
        <f t="shared" si="7"/>
        <v>35</v>
      </c>
      <c r="I497" s="26">
        <v>35</v>
      </c>
      <c r="J497" s="14"/>
      <c r="K497" s="14"/>
      <c r="L497" s="11" t="s">
        <v>1330</v>
      </c>
      <c r="M497" s="13" t="s">
        <v>35</v>
      </c>
    </row>
    <row r="498" s="1" customFormat="1" ht="24" spans="1:13">
      <c r="A498" s="11">
        <v>494</v>
      </c>
      <c r="B498" s="11" t="s">
        <v>16</v>
      </c>
      <c r="C498" s="11" t="s">
        <v>1331</v>
      </c>
      <c r="D498" s="24" t="s">
        <v>1245</v>
      </c>
      <c r="E498" s="19" t="s">
        <v>1332</v>
      </c>
      <c r="F498" s="16">
        <v>31.7</v>
      </c>
      <c r="G498" s="13" t="s">
        <v>20</v>
      </c>
      <c r="H498" s="14">
        <f t="shared" si="7"/>
        <v>31.7</v>
      </c>
      <c r="I498" s="26">
        <v>31.7</v>
      </c>
      <c r="J498" s="14"/>
      <c r="K498" s="14"/>
      <c r="L498" s="11" t="s">
        <v>1333</v>
      </c>
      <c r="M498" s="13" t="s">
        <v>184</v>
      </c>
    </row>
    <row r="499" s="1" customFormat="1" ht="24" spans="1:13">
      <c r="A499" s="11">
        <v>495</v>
      </c>
      <c r="B499" s="11" t="s">
        <v>16</v>
      </c>
      <c r="C499" s="24" t="s">
        <v>1334</v>
      </c>
      <c r="D499" s="24" t="s">
        <v>1245</v>
      </c>
      <c r="E499" s="19" t="s">
        <v>1335</v>
      </c>
      <c r="F499" s="24">
        <v>20</v>
      </c>
      <c r="G499" s="13" t="s">
        <v>20</v>
      </c>
      <c r="H499" s="14">
        <f t="shared" si="7"/>
        <v>20</v>
      </c>
      <c r="I499" s="26">
        <v>20</v>
      </c>
      <c r="J499" s="14"/>
      <c r="K499" s="14"/>
      <c r="L499" s="37" t="s">
        <v>1336</v>
      </c>
      <c r="M499" s="13" t="s">
        <v>35</v>
      </c>
    </row>
    <row r="500" s="1" customFormat="1" ht="36" spans="1:13">
      <c r="A500" s="11">
        <v>496</v>
      </c>
      <c r="B500" s="11" t="s">
        <v>16</v>
      </c>
      <c r="C500" s="28" t="s">
        <v>1337</v>
      </c>
      <c r="D500" s="27" t="s">
        <v>233</v>
      </c>
      <c r="E500" s="19" t="s">
        <v>1003</v>
      </c>
      <c r="F500" s="28">
        <v>20</v>
      </c>
      <c r="G500" s="13" t="s">
        <v>20</v>
      </c>
      <c r="H500" s="14">
        <f t="shared" si="7"/>
        <v>20</v>
      </c>
      <c r="I500" s="26">
        <v>20</v>
      </c>
      <c r="J500" s="14"/>
      <c r="K500" s="14"/>
      <c r="L500" s="11" t="s">
        <v>1338</v>
      </c>
      <c r="M500" s="13" t="s">
        <v>35</v>
      </c>
    </row>
    <row r="501" s="1" customFormat="1" ht="24" spans="1:13">
      <c r="A501" s="11">
        <v>497</v>
      </c>
      <c r="B501" s="11" t="s">
        <v>16</v>
      </c>
      <c r="C501" s="11" t="s">
        <v>1339</v>
      </c>
      <c r="D501" s="11" t="s">
        <v>50</v>
      </c>
      <c r="E501" s="19" t="s">
        <v>200</v>
      </c>
      <c r="F501" s="16">
        <v>30</v>
      </c>
      <c r="G501" s="13" t="s">
        <v>20</v>
      </c>
      <c r="H501" s="14">
        <f t="shared" si="7"/>
        <v>30</v>
      </c>
      <c r="I501" s="26">
        <v>30</v>
      </c>
      <c r="J501" s="14"/>
      <c r="K501" s="14"/>
      <c r="L501" s="11" t="s">
        <v>1340</v>
      </c>
      <c r="M501" s="13" t="s">
        <v>35</v>
      </c>
    </row>
    <row r="502" s="1" customFormat="1" ht="48" spans="1:13">
      <c r="A502" s="11">
        <v>498</v>
      </c>
      <c r="B502" s="11" t="s">
        <v>16</v>
      </c>
      <c r="C502" s="11" t="s">
        <v>1341</v>
      </c>
      <c r="D502" s="11" t="s">
        <v>50</v>
      </c>
      <c r="E502" s="19" t="s">
        <v>1342</v>
      </c>
      <c r="F502" s="16">
        <v>40</v>
      </c>
      <c r="G502" s="13" t="s">
        <v>20</v>
      </c>
      <c r="H502" s="14">
        <f t="shared" si="7"/>
        <v>40</v>
      </c>
      <c r="I502" s="26">
        <v>40</v>
      </c>
      <c r="J502" s="14"/>
      <c r="K502" s="14"/>
      <c r="L502" s="11" t="s">
        <v>1343</v>
      </c>
      <c r="M502" s="13" t="s">
        <v>35</v>
      </c>
    </row>
    <row r="503" s="1" customFormat="1" ht="48" spans="1:13">
      <c r="A503" s="11">
        <v>499</v>
      </c>
      <c r="B503" s="11" t="s">
        <v>16</v>
      </c>
      <c r="C503" s="11" t="s">
        <v>1344</v>
      </c>
      <c r="D503" s="11" t="s">
        <v>50</v>
      </c>
      <c r="E503" s="19" t="s">
        <v>54</v>
      </c>
      <c r="F503" s="16">
        <v>10</v>
      </c>
      <c r="G503" s="13" t="s">
        <v>20</v>
      </c>
      <c r="H503" s="14">
        <f t="shared" si="7"/>
        <v>10</v>
      </c>
      <c r="I503" s="26">
        <v>10</v>
      </c>
      <c r="J503" s="14"/>
      <c r="K503" s="14"/>
      <c r="L503" s="11" t="s">
        <v>1345</v>
      </c>
      <c r="M503" s="13" t="s">
        <v>35</v>
      </c>
    </row>
    <row r="504" s="1" customFormat="1" ht="48" spans="1:13">
      <c r="A504" s="11">
        <v>500</v>
      </c>
      <c r="B504" s="11" t="s">
        <v>16</v>
      </c>
      <c r="C504" s="11" t="s">
        <v>1346</v>
      </c>
      <c r="D504" s="11" t="s">
        <v>209</v>
      </c>
      <c r="E504" s="19" t="s">
        <v>1347</v>
      </c>
      <c r="F504" s="16">
        <v>5</v>
      </c>
      <c r="G504" s="13" t="s">
        <v>20</v>
      </c>
      <c r="H504" s="14">
        <f t="shared" si="7"/>
        <v>5</v>
      </c>
      <c r="I504" s="26">
        <v>5</v>
      </c>
      <c r="J504" s="14"/>
      <c r="K504" s="14"/>
      <c r="L504" s="11" t="s">
        <v>1348</v>
      </c>
      <c r="M504" s="13" t="s">
        <v>35</v>
      </c>
    </row>
    <row r="505" s="1" customFormat="1" ht="36" spans="1:13">
      <c r="A505" s="11">
        <v>501</v>
      </c>
      <c r="B505" s="11" t="s">
        <v>16</v>
      </c>
      <c r="C505" s="11" t="s">
        <v>1349</v>
      </c>
      <c r="D505" s="11" t="s">
        <v>209</v>
      </c>
      <c r="E505" s="19" t="s">
        <v>1347</v>
      </c>
      <c r="F505" s="16">
        <v>6</v>
      </c>
      <c r="G505" s="13" t="s">
        <v>20</v>
      </c>
      <c r="H505" s="14">
        <f t="shared" si="7"/>
        <v>6</v>
      </c>
      <c r="I505" s="26">
        <v>6</v>
      </c>
      <c r="J505" s="14"/>
      <c r="K505" s="14"/>
      <c r="L505" s="11" t="s">
        <v>1350</v>
      </c>
      <c r="M505" s="13" t="s">
        <v>184</v>
      </c>
    </row>
    <row r="506" s="1" customFormat="1" ht="24" spans="1:13">
      <c r="A506" s="11">
        <v>502</v>
      </c>
      <c r="B506" s="11" t="s">
        <v>16</v>
      </c>
      <c r="C506" s="11" t="s">
        <v>1351</v>
      </c>
      <c r="D506" s="11" t="s">
        <v>209</v>
      </c>
      <c r="E506" s="19" t="s">
        <v>1347</v>
      </c>
      <c r="F506" s="16">
        <v>9</v>
      </c>
      <c r="G506" s="13" t="s">
        <v>20</v>
      </c>
      <c r="H506" s="14">
        <f t="shared" si="7"/>
        <v>9</v>
      </c>
      <c r="I506" s="26">
        <v>9</v>
      </c>
      <c r="J506" s="14"/>
      <c r="K506" s="14"/>
      <c r="L506" s="11" t="s">
        <v>1352</v>
      </c>
      <c r="M506" s="13" t="s">
        <v>184</v>
      </c>
    </row>
    <row r="507" s="1" customFormat="1" ht="36" spans="1:13">
      <c r="A507" s="11">
        <v>503</v>
      </c>
      <c r="B507" s="11" t="s">
        <v>16</v>
      </c>
      <c r="C507" s="11" t="s">
        <v>1353</v>
      </c>
      <c r="D507" s="11" t="s">
        <v>84</v>
      </c>
      <c r="E507" s="19" t="s">
        <v>85</v>
      </c>
      <c r="F507" s="16">
        <v>2</v>
      </c>
      <c r="G507" s="13" t="s">
        <v>20</v>
      </c>
      <c r="H507" s="14">
        <f t="shared" si="7"/>
        <v>2</v>
      </c>
      <c r="I507" s="26">
        <v>2</v>
      </c>
      <c r="J507" s="14"/>
      <c r="K507" s="14"/>
      <c r="L507" s="11" t="s">
        <v>1354</v>
      </c>
      <c r="M507" s="21" t="s">
        <v>152</v>
      </c>
    </row>
    <row r="508" s="1" customFormat="1" ht="36" spans="1:13">
      <c r="A508" s="11">
        <v>504</v>
      </c>
      <c r="B508" s="11" t="s">
        <v>16</v>
      </c>
      <c r="C508" s="11" t="s">
        <v>1355</v>
      </c>
      <c r="D508" s="11" t="s">
        <v>84</v>
      </c>
      <c r="E508" s="19" t="s">
        <v>85</v>
      </c>
      <c r="F508" s="16">
        <v>4</v>
      </c>
      <c r="G508" s="13" t="s">
        <v>20</v>
      </c>
      <c r="H508" s="14">
        <f t="shared" si="7"/>
        <v>4</v>
      </c>
      <c r="I508" s="26">
        <v>4</v>
      </c>
      <c r="J508" s="14"/>
      <c r="K508" s="14"/>
      <c r="L508" s="11" t="s">
        <v>1356</v>
      </c>
      <c r="M508" s="21" t="s">
        <v>184</v>
      </c>
    </row>
    <row r="509" s="1" customFormat="1" ht="24" spans="1:13">
      <c r="A509" s="11">
        <v>505</v>
      </c>
      <c r="B509" s="11" t="s">
        <v>16</v>
      </c>
      <c r="C509" s="11" t="s">
        <v>1357</v>
      </c>
      <c r="D509" s="11" t="s">
        <v>71</v>
      </c>
      <c r="E509" s="22" t="s">
        <v>1358</v>
      </c>
      <c r="F509" s="16">
        <v>45</v>
      </c>
      <c r="G509" s="13" t="s">
        <v>20</v>
      </c>
      <c r="H509" s="14">
        <f t="shared" si="7"/>
        <v>45</v>
      </c>
      <c r="I509" s="26">
        <v>45</v>
      </c>
      <c r="J509" s="14"/>
      <c r="K509" s="14"/>
      <c r="L509" s="11" t="s">
        <v>1359</v>
      </c>
      <c r="M509" s="13" t="s">
        <v>35</v>
      </c>
    </row>
    <row r="510" s="1" customFormat="1" ht="36" spans="1:13">
      <c r="A510" s="11">
        <v>506</v>
      </c>
      <c r="B510" s="11" t="s">
        <v>16</v>
      </c>
      <c r="C510" s="11" t="s">
        <v>1360</v>
      </c>
      <c r="D510" s="11" t="s">
        <v>71</v>
      </c>
      <c r="E510" s="22" t="s">
        <v>1361</v>
      </c>
      <c r="F510" s="16">
        <v>30</v>
      </c>
      <c r="G510" s="13" t="s">
        <v>20</v>
      </c>
      <c r="H510" s="14">
        <f t="shared" si="7"/>
        <v>30</v>
      </c>
      <c r="I510" s="26">
        <v>30</v>
      </c>
      <c r="J510" s="14"/>
      <c r="K510" s="14"/>
      <c r="L510" s="11" t="s">
        <v>1362</v>
      </c>
      <c r="M510" s="13" t="s">
        <v>35</v>
      </c>
    </row>
    <row r="511" s="1" customFormat="1" ht="24" spans="1:13">
      <c r="A511" s="11">
        <v>507</v>
      </c>
      <c r="B511" s="11" t="s">
        <v>16</v>
      </c>
      <c r="C511" s="11" t="s">
        <v>1363</v>
      </c>
      <c r="D511" s="11" t="s">
        <v>327</v>
      </c>
      <c r="E511" s="22" t="s">
        <v>225</v>
      </c>
      <c r="F511" s="16">
        <v>47</v>
      </c>
      <c r="G511" s="21" t="s">
        <v>20</v>
      </c>
      <c r="H511" s="14">
        <f t="shared" si="7"/>
        <v>47</v>
      </c>
      <c r="I511" s="26">
        <v>47</v>
      </c>
      <c r="J511" s="14"/>
      <c r="K511" s="14"/>
      <c r="L511" s="11" t="s">
        <v>1364</v>
      </c>
      <c r="M511" s="13" t="s">
        <v>35</v>
      </c>
    </row>
    <row r="512" s="1" customFormat="1" ht="36" spans="1:13">
      <c r="A512" s="11">
        <v>508</v>
      </c>
      <c r="B512" s="11" t="s">
        <v>16</v>
      </c>
      <c r="C512" s="11" t="s">
        <v>1365</v>
      </c>
      <c r="D512" s="15" t="s">
        <v>253</v>
      </c>
      <c r="E512" s="22" t="s">
        <v>268</v>
      </c>
      <c r="F512" s="16">
        <v>18.7</v>
      </c>
      <c r="G512" s="21" t="s">
        <v>20</v>
      </c>
      <c r="H512" s="14">
        <f t="shared" si="7"/>
        <v>18.7</v>
      </c>
      <c r="I512" s="26"/>
      <c r="J512" s="14">
        <v>18.7</v>
      </c>
      <c r="K512" s="14"/>
      <c r="L512" s="11" t="s">
        <v>1366</v>
      </c>
      <c r="M512" s="21" t="s">
        <v>184</v>
      </c>
    </row>
    <row r="513" s="1" customFormat="1" ht="36" spans="1:13">
      <c r="A513" s="11">
        <v>509</v>
      </c>
      <c r="B513" s="11" t="s">
        <v>16</v>
      </c>
      <c r="C513" s="11" t="s">
        <v>1367</v>
      </c>
      <c r="D513" s="15" t="s">
        <v>253</v>
      </c>
      <c r="E513" s="22" t="s">
        <v>268</v>
      </c>
      <c r="F513" s="16">
        <v>31.3</v>
      </c>
      <c r="G513" s="21" t="s">
        <v>20</v>
      </c>
      <c r="H513" s="14">
        <f t="shared" si="7"/>
        <v>31.3</v>
      </c>
      <c r="I513" s="26"/>
      <c r="J513" s="14">
        <v>31.3</v>
      </c>
      <c r="K513" s="14"/>
      <c r="L513" s="11" t="s">
        <v>1368</v>
      </c>
      <c r="M513" s="21" t="s">
        <v>184</v>
      </c>
    </row>
    <row r="514" s="1" customFormat="1" ht="24" spans="1:13">
      <c r="A514" s="11">
        <v>510</v>
      </c>
      <c r="B514" s="11" t="s">
        <v>16</v>
      </c>
      <c r="C514" s="11" t="s">
        <v>1369</v>
      </c>
      <c r="D514" s="11" t="s">
        <v>253</v>
      </c>
      <c r="E514" s="22" t="s">
        <v>1370</v>
      </c>
      <c r="F514" s="16">
        <v>30</v>
      </c>
      <c r="G514" s="21" t="s">
        <v>20</v>
      </c>
      <c r="H514" s="14">
        <f t="shared" si="7"/>
        <v>30</v>
      </c>
      <c r="I514" s="26"/>
      <c r="J514" s="14">
        <v>30</v>
      </c>
      <c r="K514" s="14"/>
      <c r="L514" s="11" t="s">
        <v>1371</v>
      </c>
      <c r="M514" s="21" t="s">
        <v>184</v>
      </c>
    </row>
    <row r="515" s="1" customFormat="1" ht="36" spans="1:13">
      <c r="A515" s="11">
        <v>511</v>
      </c>
      <c r="B515" s="11" t="s">
        <v>16</v>
      </c>
      <c r="C515" s="11" t="s">
        <v>1372</v>
      </c>
      <c r="D515" s="11" t="s">
        <v>253</v>
      </c>
      <c r="E515" s="22" t="s">
        <v>275</v>
      </c>
      <c r="F515" s="16">
        <v>10</v>
      </c>
      <c r="G515" s="21" t="s">
        <v>20</v>
      </c>
      <c r="H515" s="14">
        <f t="shared" si="7"/>
        <v>10</v>
      </c>
      <c r="I515" s="26"/>
      <c r="J515" s="14">
        <v>10</v>
      </c>
      <c r="K515" s="14"/>
      <c r="L515" s="11" t="s">
        <v>1373</v>
      </c>
      <c r="M515" s="21" t="s">
        <v>184</v>
      </c>
    </row>
    <row r="516" s="1" customFormat="1" ht="36" spans="1:13">
      <c r="A516" s="11">
        <v>512</v>
      </c>
      <c r="B516" s="11" t="s">
        <v>16</v>
      </c>
      <c r="C516" s="11" t="s">
        <v>1374</v>
      </c>
      <c r="D516" s="11" t="s">
        <v>253</v>
      </c>
      <c r="E516" s="22" t="s">
        <v>275</v>
      </c>
      <c r="F516" s="16">
        <v>15</v>
      </c>
      <c r="G516" s="21" t="s">
        <v>20</v>
      </c>
      <c r="H516" s="14">
        <f t="shared" si="7"/>
        <v>15</v>
      </c>
      <c r="I516" s="26"/>
      <c r="J516" s="14">
        <v>15</v>
      </c>
      <c r="K516" s="14"/>
      <c r="L516" s="11" t="s">
        <v>1375</v>
      </c>
      <c r="M516" s="21" t="s">
        <v>184</v>
      </c>
    </row>
    <row r="517" s="1" customFormat="1" ht="24" spans="1:13">
      <c r="A517" s="11">
        <v>513</v>
      </c>
      <c r="B517" s="11" t="s">
        <v>16</v>
      </c>
      <c r="C517" s="11" t="s">
        <v>1376</v>
      </c>
      <c r="D517" s="15" t="s">
        <v>237</v>
      </c>
      <c r="E517" s="19" t="s">
        <v>565</v>
      </c>
      <c r="F517" s="16">
        <v>46</v>
      </c>
      <c r="G517" s="13" t="s">
        <v>20</v>
      </c>
      <c r="H517" s="14">
        <f t="shared" si="7"/>
        <v>46</v>
      </c>
      <c r="I517" s="26"/>
      <c r="J517" s="14">
        <v>46</v>
      </c>
      <c r="K517" s="14"/>
      <c r="L517" s="11" t="s">
        <v>1377</v>
      </c>
      <c r="M517" s="21" t="s">
        <v>184</v>
      </c>
    </row>
    <row r="518" s="1" customFormat="1" ht="24" spans="1:13">
      <c r="A518" s="11">
        <v>514</v>
      </c>
      <c r="B518" s="11" t="s">
        <v>16</v>
      </c>
      <c r="C518" s="18" t="s">
        <v>1378</v>
      </c>
      <c r="D518" s="18" t="s">
        <v>42</v>
      </c>
      <c r="E518" s="19" t="s">
        <v>154</v>
      </c>
      <c r="F518" s="20">
        <v>30</v>
      </c>
      <c r="G518" s="21" t="s">
        <v>20</v>
      </c>
      <c r="H518" s="14">
        <f t="shared" ref="H518:H527" si="8">I518+J518</f>
        <v>30</v>
      </c>
      <c r="I518" s="26">
        <v>30</v>
      </c>
      <c r="J518" s="14"/>
      <c r="K518" s="14"/>
      <c r="L518" s="18" t="s">
        <v>1379</v>
      </c>
      <c r="M518" s="21" t="s">
        <v>35</v>
      </c>
    </row>
    <row r="519" s="1" customFormat="1" ht="24" spans="1:13">
      <c r="A519" s="11">
        <v>515</v>
      </c>
      <c r="B519" s="11" t="s">
        <v>16</v>
      </c>
      <c r="C519" s="11" t="s">
        <v>1380</v>
      </c>
      <c r="D519" s="18" t="s">
        <v>42</v>
      </c>
      <c r="E519" s="19" t="s">
        <v>95</v>
      </c>
      <c r="F519" s="16">
        <v>20</v>
      </c>
      <c r="G519" s="13" t="s">
        <v>20</v>
      </c>
      <c r="H519" s="14">
        <f t="shared" si="8"/>
        <v>20</v>
      </c>
      <c r="I519" s="26">
        <v>20</v>
      </c>
      <c r="J519" s="14"/>
      <c r="K519" s="14"/>
      <c r="L519" s="11" t="s">
        <v>1381</v>
      </c>
      <c r="M519" s="21" t="s">
        <v>35</v>
      </c>
    </row>
    <row r="520" s="1" customFormat="1" ht="36" spans="1:13">
      <c r="A520" s="11">
        <v>516</v>
      </c>
      <c r="B520" s="11" t="s">
        <v>16</v>
      </c>
      <c r="C520" s="12" t="s">
        <v>1382</v>
      </c>
      <c r="D520" s="24" t="s">
        <v>1383</v>
      </c>
      <c r="E520" s="19" t="s">
        <v>1384</v>
      </c>
      <c r="F520" s="12">
        <v>6</v>
      </c>
      <c r="G520" s="13" t="s">
        <v>20</v>
      </c>
      <c r="H520" s="14">
        <f t="shared" si="8"/>
        <v>6</v>
      </c>
      <c r="I520" s="26">
        <v>6</v>
      </c>
      <c r="J520" s="14"/>
      <c r="K520" s="14"/>
      <c r="L520" s="12" t="s">
        <v>1385</v>
      </c>
      <c r="M520" s="13" t="s">
        <v>184</v>
      </c>
    </row>
    <row r="521" s="1" customFormat="1" ht="36" spans="1:13">
      <c r="A521" s="11">
        <v>517</v>
      </c>
      <c r="B521" s="11" t="s">
        <v>16</v>
      </c>
      <c r="C521" s="11" t="s">
        <v>1386</v>
      </c>
      <c r="D521" s="11" t="s">
        <v>37</v>
      </c>
      <c r="E521" s="22" t="s">
        <v>1387</v>
      </c>
      <c r="F521" s="16">
        <v>45</v>
      </c>
      <c r="G521" s="13" t="s">
        <v>20</v>
      </c>
      <c r="H521" s="14">
        <f t="shared" si="8"/>
        <v>45</v>
      </c>
      <c r="I521" s="26">
        <v>45</v>
      </c>
      <c r="J521" s="14"/>
      <c r="K521" s="14"/>
      <c r="L521" s="11" t="s">
        <v>1388</v>
      </c>
      <c r="M521" s="13" t="s">
        <v>35</v>
      </c>
    </row>
    <row r="522" s="1" customFormat="1" ht="36" spans="1:13">
      <c r="A522" s="11">
        <v>518</v>
      </c>
      <c r="B522" s="11" t="s">
        <v>16</v>
      </c>
      <c r="C522" s="11" t="s">
        <v>1389</v>
      </c>
      <c r="D522" s="11" t="s">
        <v>37</v>
      </c>
      <c r="E522" s="22" t="s">
        <v>1390</v>
      </c>
      <c r="F522" s="16">
        <v>45</v>
      </c>
      <c r="G522" s="13" t="s">
        <v>20</v>
      </c>
      <c r="H522" s="14">
        <f t="shared" si="8"/>
        <v>45</v>
      </c>
      <c r="I522" s="26">
        <v>45</v>
      </c>
      <c r="J522" s="14"/>
      <c r="K522" s="14"/>
      <c r="L522" s="11" t="s">
        <v>1391</v>
      </c>
      <c r="M522" s="13" t="s">
        <v>35</v>
      </c>
    </row>
    <row r="523" s="1" customFormat="1" ht="36" spans="1:13">
      <c r="A523" s="11">
        <v>519</v>
      </c>
      <c r="B523" s="11" t="s">
        <v>16</v>
      </c>
      <c r="C523" s="11" t="s">
        <v>1392</v>
      </c>
      <c r="D523" s="11" t="s">
        <v>79</v>
      </c>
      <c r="E523" s="22" t="s">
        <v>1393</v>
      </c>
      <c r="F523" s="16">
        <v>2</v>
      </c>
      <c r="G523" s="13" t="s">
        <v>20</v>
      </c>
      <c r="H523" s="14">
        <f t="shared" si="8"/>
        <v>2</v>
      </c>
      <c r="I523" s="26">
        <v>2</v>
      </c>
      <c r="J523" s="14"/>
      <c r="K523" s="14"/>
      <c r="L523" s="11" t="s">
        <v>1394</v>
      </c>
      <c r="M523" s="13" t="s">
        <v>184</v>
      </c>
    </row>
    <row r="524" s="1" customFormat="1" ht="36" spans="1:13">
      <c r="A524" s="11">
        <v>520</v>
      </c>
      <c r="B524" s="11" t="s">
        <v>16</v>
      </c>
      <c r="C524" s="11" t="s">
        <v>1395</v>
      </c>
      <c r="D524" s="11" t="s">
        <v>71</v>
      </c>
      <c r="E524" s="22" t="s">
        <v>182</v>
      </c>
      <c r="F524" s="16">
        <v>4</v>
      </c>
      <c r="G524" s="13" t="s">
        <v>20</v>
      </c>
      <c r="H524" s="14">
        <f t="shared" si="8"/>
        <v>4</v>
      </c>
      <c r="I524" s="26">
        <v>4</v>
      </c>
      <c r="J524" s="14"/>
      <c r="K524" s="14"/>
      <c r="L524" s="11" t="s">
        <v>1396</v>
      </c>
      <c r="M524" s="13" t="s">
        <v>35</v>
      </c>
    </row>
    <row r="525" s="1" customFormat="1" ht="36" spans="1:13">
      <c r="A525" s="11">
        <v>521</v>
      </c>
      <c r="B525" s="11" t="s">
        <v>16</v>
      </c>
      <c r="C525" s="11" t="s">
        <v>1397</v>
      </c>
      <c r="D525" s="11" t="s">
        <v>75</v>
      </c>
      <c r="E525" s="19" t="s">
        <v>940</v>
      </c>
      <c r="F525" s="16">
        <v>10</v>
      </c>
      <c r="G525" s="13" t="s">
        <v>20</v>
      </c>
      <c r="H525" s="14">
        <f t="shared" si="8"/>
        <v>10</v>
      </c>
      <c r="I525" s="26">
        <v>9</v>
      </c>
      <c r="J525" s="14">
        <v>1</v>
      </c>
      <c r="K525" s="14"/>
      <c r="L525" s="11" t="s">
        <v>1398</v>
      </c>
      <c r="M525" s="13" t="s">
        <v>184</v>
      </c>
    </row>
    <row r="526" s="1" customFormat="1" ht="36" spans="1:13">
      <c r="A526" s="11">
        <v>522</v>
      </c>
      <c r="B526" s="11" t="s">
        <v>16</v>
      </c>
      <c r="C526" s="15" t="s">
        <v>1399</v>
      </c>
      <c r="D526" s="24" t="s">
        <v>1383</v>
      </c>
      <c r="E526" s="19" t="s">
        <v>1400</v>
      </c>
      <c r="F526" s="12">
        <v>6</v>
      </c>
      <c r="G526" s="13" t="s">
        <v>20</v>
      </c>
      <c r="H526" s="14">
        <f t="shared" si="8"/>
        <v>6</v>
      </c>
      <c r="I526" s="26">
        <v>6</v>
      </c>
      <c r="J526" s="14"/>
      <c r="K526" s="14"/>
      <c r="L526" s="15" t="s">
        <v>1401</v>
      </c>
      <c r="M526" s="13" t="s">
        <v>184</v>
      </c>
    </row>
    <row r="527" s="1" customFormat="1" ht="36" spans="1:13">
      <c r="A527" s="11">
        <v>523</v>
      </c>
      <c r="B527" s="11" t="s">
        <v>16</v>
      </c>
      <c r="C527" s="11" t="s">
        <v>1402</v>
      </c>
      <c r="D527" s="11" t="s">
        <v>37</v>
      </c>
      <c r="E527" s="24" t="s">
        <v>38</v>
      </c>
      <c r="F527" s="16">
        <v>850</v>
      </c>
      <c r="G527" s="13" t="s">
        <v>20</v>
      </c>
      <c r="H527" s="14">
        <f t="shared" si="8"/>
        <v>850</v>
      </c>
      <c r="I527" s="26">
        <v>651.95</v>
      </c>
      <c r="J527" s="14">
        <v>198.05</v>
      </c>
      <c r="K527" s="14"/>
      <c r="L527" s="11" t="s">
        <v>1403</v>
      </c>
      <c r="M527" s="13" t="s">
        <v>184</v>
      </c>
    </row>
  </sheetData>
  <autoFilter ref="A4:M527">
    <extLst/>
  </autoFilter>
  <mergeCells count="13">
    <mergeCell ref="A1:B1"/>
    <mergeCell ref="A2:M2"/>
    <mergeCell ref="I3:K3"/>
    <mergeCell ref="A3:A4"/>
    <mergeCell ref="B3:B4"/>
    <mergeCell ref="C3:C4"/>
    <mergeCell ref="D3:D4"/>
    <mergeCell ref="E3:E4"/>
    <mergeCell ref="F3:F4"/>
    <mergeCell ref="G3:G4"/>
    <mergeCell ref="H3:H4"/>
    <mergeCell ref="L3:L4"/>
    <mergeCell ref="M3:M4"/>
  </mergeCells>
  <conditionalFormatting sqref="C90:D90">
    <cfRule type="cellIs" dxfId="0" priority="12" stopIfTrue="1" operator="equal">
      <formula>0</formula>
    </cfRule>
    <cfRule type="cellIs" dxfId="0" priority="13" stopIfTrue="1" operator="equal">
      <formula>0</formula>
    </cfRule>
  </conditionalFormatting>
  <conditionalFormatting sqref="F320">
    <cfRule type="cellIs" dxfId="0" priority="11" stopIfTrue="1" operator="equal">
      <formula>0</formula>
    </cfRule>
  </conditionalFormatting>
  <conditionalFormatting sqref="L332">
    <cfRule type="cellIs" dxfId="0" priority="9" stopIfTrue="1" operator="equal">
      <formula>0</formula>
    </cfRule>
  </conditionalFormatting>
  <conditionalFormatting sqref="C354:D354">
    <cfRule type="cellIs" dxfId="0" priority="15" stopIfTrue="1" operator="equal">
      <formula>0</formula>
    </cfRule>
    <cfRule type="cellIs" dxfId="0" priority="16" stopIfTrue="1" operator="equal">
      <formula>0</formula>
    </cfRule>
  </conditionalFormatting>
  <conditionalFormatting sqref="L364">
    <cfRule type="cellIs" dxfId="0" priority="8" stopIfTrue="1" operator="equal">
      <formula>0</formula>
    </cfRule>
  </conditionalFormatting>
  <conditionalFormatting sqref="L365">
    <cfRule type="cellIs" dxfId="0" priority="7" stopIfTrue="1" operator="equal">
      <formula>0</formula>
    </cfRule>
  </conditionalFormatting>
  <conditionalFormatting sqref="C428:D428">
    <cfRule type="cellIs" dxfId="0" priority="14" stopIfTrue="1" operator="equal">
      <formula>0</formula>
    </cfRule>
  </conditionalFormatting>
  <conditionalFormatting sqref="L433">
    <cfRule type="cellIs" dxfId="0" priority="6" stopIfTrue="1" operator="equal">
      <formula>0</formula>
    </cfRule>
  </conditionalFormatting>
  <conditionalFormatting sqref="L435">
    <cfRule type="cellIs" dxfId="0" priority="5" stopIfTrue="1" operator="equal">
      <formula>0</formula>
    </cfRule>
  </conditionalFormatting>
  <conditionalFormatting sqref="L523">
    <cfRule type="cellIs" dxfId="0" priority="3" stopIfTrue="1" operator="equal">
      <formula>0</formula>
    </cfRule>
  </conditionalFormatting>
  <conditionalFormatting sqref="L524">
    <cfRule type="cellIs" dxfId="0" priority="2" stopIfTrue="1" operator="equal">
      <formula>0</formula>
    </cfRule>
  </conditionalFormatting>
  <conditionalFormatting sqref="L525">
    <cfRule type="cellIs" dxfId="0" priority="1" stopIfTrue="1" operator="equal">
      <formula>0</formula>
    </cfRule>
  </conditionalFormatting>
  <conditionalFormatting sqref="L320:L331">
    <cfRule type="cellIs" dxfId="0" priority="10" stopIfTrue="1" operator="equal">
      <formula>0</formula>
    </cfRule>
  </conditionalFormatting>
  <conditionalFormatting sqref="L516:L517">
    <cfRule type="cellIs" dxfId="0" priority="4" stopIfTrue="1" operator="equal">
      <formula>0</formula>
    </cfRule>
  </conditionalFormatting>
  <pageMargins left="0.751388888888889" right="0.751388888888889" top="1" bottom="1" header="0.5" footer="0.5"/>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沧茫缘</cp:lastModifiedBy>
  <dcterms:created xsi:type="dcterms:W3CDTF">2023-12-25T02:59:00Z</dcterms:created>
  <dcterms:modified xsi:type="dcterms:W3CDTF">2023-12-29T06:58:43Z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4B8D2D7269DE4C5E8B0F1B57D8917C34_11</vt:lpwstr>
  </property>
  <property fmtid="{D5CDD505-2E9C-101B-9397-08002B2CF9AE}" pid="3" name="KSOProductBuildVer">
    <vt:lpwstr>2052-12.1.0.16120</vt:lpwstr>
  </property>
</Properties>
</file>