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definedNames>
    <definedName name="_xlnm._FilterDatabase" localSheetId="0" hidden="1">Sheet1!$A$6:$M$22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<sst xmlns="http://schemas.openxmlformats.org/spreadsheetml/2006/main" count="41" uniqueCount="40">
  <si>
    <t>附件1：</t>
  </si>
  <si>
    <t>麻阳苗族自治县2024年巩固拓展脱贫攻坚成果和乡村振兴项目库入库项目分类汇总表</t>
  </si>
  <si>
    <t xml:space="preserve">       单位（盖章）：                                                                                                   时间：2023年12月11日 </t>
  </si>
  <si>
    <t>序号</t>
  </si>
  <si>
    <t>项目类型</t>
  </si>
  <si>
    <t>项目个数</t>
  </si>
  <si>
    <t>资金规模和筹资方式</t>
  </si>
  <si>
    <t>受益对象</t>
  </si>
  <si>
    <t>备注</t>
  </si>
  <si>
    <t>项目预算总投资</t>
  </si>
  <si>
    <t>其中</t>
  </si>
  <si>
    <t>受益村（个）</t>
  </si>
  <si>
    <t>受益户数（户）</t>
  </si>
  <si>
    <t>受益人口数（人）</t>
  </si>
  <si>
    <t>财政资金</t>
  </si>
  <si>
    <t>其他资金</t>
  </si>
  <si>
    <t>受益脱贫村数（个）</t>
  </si>
  <si>
    <t>受益脱贫户数及防止返贫监测对象户数（户）</t>
  </si>
  <si>
    <t>受益脱贫人口数及防止返贫监测对象人口数（人）</t>
  </si>
  <si>
    <t>总  计</t>
  </si>
  <si>
    <t>一</t>
  </si>
  <si>
    <t>一、产业发展</t>
  </si>
  <si>
    <t>1.生产项目</t>
  </si>
  <si>
    <t>2.加工流通项目</t>
  </si>
  <si>
    <t>3.配套设施项目</t>
  </si>
  <si>
    <t>4.产业服务支撑项目</t>
  </si>
  <si>
    <t>新型农村集体经济发展项目</t>
  </si>
  <si>
    <t>二</t>
  </si>
  <si>
    <t>二、乡村建设行动</t>
  </si>
  <si>
    <t>1.农村基础设施</t>
  </si>
  <si>
    <t>2.人居环境整治</t>
  </si>
  <si>
    <t>3.农村公共服务</t>
  </si>
  <si>
    <t>三</t>
  </si>
  <si>
    <t>三、乡村治理和精神文明建设</t>
  </si>
  <si>
    <t>1.农村精神文明建设</t>
  </si>
  <si>
    <t>四</t>
  </si>
  <si>
    <t>四、项目管理费</t>
  </si>
  <si>
    <t>五</t>
  </si>
  <si>
    <t>五、其他</t>
  </si>
  <si>
    <t>1.少数民族特色村寨建设项目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</si>
</sst>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FZXiaoBiaoSong-B05S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zoomScale="85" zoomScaleNormal="85" workbookViewId="0">
      <pane ySplit="6" topLeftCell="A7" activePane="bottomLeft" state="frozen"/>
      <selection/>
      <selection pane="bottomLeft" activeCell="A3" sqref="A3:M3"/>
    </sheetView>
  </sheetViews>
  <sheetFormatPr defaultColWidth="9" defaultRowHeight="13.5"/>
  <cols>
    <col min="1" max="1" width="7.05" style="6" customWidth="1"/>
    <col min="2" max="2" width="17.6416666666667" style="6" customWidth="1"/>
    <col min="3" max="3" width="9" style="6"/>
    <col min="4" max="4" width="13.0833333333333" style="6" customWidth="1"/>
    <col min="5" max="5" width="11.625" style="6" customWidth="1"/>
    <col min="6" max="6" width="11.3166666666667" style="6" customWidth="1"/>
    <col min="7" max="7" width="9" style="6"/>
    <col min="8" max="8" width="10.4333333333333" style="6" customWidth="1"/>
    <col min="9" max="9" width="12.6416666666667" style="6" customWidth="1"/>
    <col min="10" max="10" width="9" style="6"/>
    <col min="11" max="12" width="10.2916666666667" style="6" customWidth="1"/>
    <col min="13" max="13" width="9.99166666666667" style="6" customWidth="1"/>
    <col min="14" max="16384" width="9" style="6"/>
  </cols>
  <sheetData>
    <row r="1" ht="24" customHeight="1" spans="1:2">
      <c r="A1" s="7" t="s">
        <v>0</v>
      </c>
      <c r="B1" s="7"/>
    </row>
    <row r="2" ht="37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19" customHeight="1" spans="1:1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="1" customFormat="1" ht="27" customHeight="1" spans="1:13">
      <c r="A4" s="11" t="s">
        <v>3</v>
      </c>
      <c r="B4" s="11" t="s">
        <v>4</v>
      </c>
      <c r="C4" s="11" t="s">
        <v>5</v>
      </c>
      <c r="D4" s="12" t="s">
        <v>6</v>
      </c>
      <c r="E4" s="12"/>
      <c r="F4" s="12"/>
      <c r="G4" s="12" t="s">
        <v>7</v>
      </c>
      <c r="H4" s="12"/>
      <c r="I4" s="12"/>
      <c r="J4" s="12"/>
      <c r="K4" s="12"/>
      <c r="L4" s="12"/>
      <c r="M4" s="11" t="s">
        <v>8</v>
      </c>
    </row>
    <row r="5" s="1" customFormat="1" ht="27" customHeight="1" spans="1:13">
      <c r="A5" s="13"/>
      <c r="B5" s="13"/>
      <c r="C5" s="13"/>
      <c r="D5" s="11" t="s">
        <v>9</v>
      </c>
      <c r="E5" s="12" t="s">
        <v>10</v>
      </c>
      <c r="F5" s="12"/>
      <c r="G5" s="11" t="s">
        <v>11</v>
      </c>
      <c r="H5" s="11" t="s">
        <v>12</v>
      </c>
      <c r="I5" s="11" t="s">
        <v>13</v>
      </c>
      <c r="J5" s="21" t="s">
        <v>10</v>
      </c>
      <c r="K5" s="22"/>
      <c r="L5" s="23"/>
      <c r="M5" s="13"/>
    </row>
    <row r="6" s="1" customFormat="1" ht="69" customHeight="1" spans="1:13">
      <c r="A6" s="14"/>
      <c r="B6" s="14"/>
      <c r="C6" s="14"/>
      <c r="D6" s="14"/>
      <c r="E6" s="12" t="s">
        <v>14</v>
      </c>
      <c r="F6" s="12" t="s">
        <v>15</v>
      </c>
      <c r="G6" s="14"/>
      <c r="H6" s="14"/>
      <c r="I6" s="14"/>
      <c r="J6" s="12" t="s">
        <v>16</v>
      </c>
      <c r="K6" s="12" t="s">
        <v>17</v>
      </c>
      <c r="L6" s="12" t="s">
        <v>18</v>
      </c>
      <c r="M6" s="14"/>
    </row>
    <row r="7" s="2" customFormat="1" ht="25" customHeight="1" spans="1:13">
      <c r="A7" s="15"/>
      <c r="B7" s="16" t="s">
        <v>19</v>
      </c>
      <c r="C7" s="17">
        <f>C8+C14+C18+C20+C21</f>
        <v>613</v>
      </c>
      <c r="D7" s="17">
        <f>D8+D14+D18+D20+D21</f>
        <v>38766.608</v>
      </c>
      <c r="E7" s="17">
        <f t="shared" ref="D7:L7" si="0">E8+E14+E18+E20+E21</f>
        <v>38616.608</v>
      </c>
      <c r="F7" s="17">
        <f t="shared" si="0"/>
        <v>150</v>
      </c>
      <c r="G7" s="17">
        <f t="shared" si="0"/>
        <v>1807</v>
      </c>
      <c r="H7" s="17">
        <f t="shared" si="0"/>
        <v>258612</v>
      </c>
      <c r="I7" s="17">
        <f t="shared" si="0"/>
        <v>892543</v>
      </c>
      <c r="J7" s="17">
        <f t="shared" si="0"/>
        <v>666</v>
      </c>
      <c r="K7" s="17">
        <f t="shared" si="0"/>
        <v>56610</v>
      </c>
      <c r="L7" s="17">
        <f t="shared" si="0"/>
        <v>209455</v>
      </c>
      <c r="M7" s="16"/>
    </row>
    <row r="8" s="3" customFormat="1" ht="24" customHeight="1" spans="1:13">
      <c r="A8" s="17" t="s">
        <v>20</v>
      </c>
      <c r="B8" s="16" t="s">
        <v>21</v>
      </c>
      <c r="C8" s="17">
        <f>SUM(C9:C13)</f>
        <v>206</v>
      </c>
      <c r="D8" s="17">
        <f>SUM(D9:D13)</f>
        <v>14412.7</v>
      </c>
      <c r="E8" s="17">
        <f t="shared" ref="D8:L8" si="1">SUM(E9:E13)</f>
        <v>14352.7</v>
      </c>
      <c r="F8" s="17">
        <f t="shared" si="1"/>
        <v>60</v>
      </c>
      <c r="G8" s="17">
        <f t="shared" si="1"/>
        <v>1210</v>
      </c>
      <c r="H8" s="17">
        <f t="shared" si="1"/>
        <v>152544</v>
      </c>
      <c r="I8" s="17">
        <f t="shared" si="1"/>
        <v>493169</v>
      </c>
      <c r="J8" s="17">
        <f t="shared" si="1"/>
        <v>381</v>
      </c>
      <c r="K8" s="17">
        <f t="shared" si="1"/>
        <v>32361</v>
      </c>
      <c r="L8" s="17">
        <f t="shared" si="1"/>
        <v>120184</v>
      </c>
      <c r="M8" s="16"/>
    </row>
    <row r="9" s="2" customFormat="1" ht="24" customHeight="1" spans="1:13">
      <c r="A9" s="15">
        <v>1</v>
      </c>
      <c r="B9" s="12" t="s">
        <v>22</v>
      </c>
      <c r="C9" s="15">
        <v>36</v>
      </c>
      <c r="D9" s="15">
        <v>3406.8</v>
      </c>
      <c r="E9" s="12">
        <v>3361.8</v>
      </c>
      <c r="F9" s="12">
        <v>45</v>
      </c>
      <c r="G9" s="12">
        <v>321</v>
      </c>
      <c r="H9" s="12">
        <v>17415</v>
      </c>
      <c r="I9" s="12">
        <v>62030</v>
      </c>
      <c r="J9" s="12">
        <v>86</v>
      </c>
      <c r="K9" s="12">
        <v>4552</v>
      </c>
      <c r="L9" s="12">
        <v>15177</v>
      </c>
      <c r="M9" s="12"/>
    </row>
    <row r="10" s="2" customFormat="1" ht="24" customHeight="1" spans="1:13">
      <c r="A10" s="15">
        <v>2</v>
      </c>
      <c r="B10" s="12" t="s">
        <v>23</v>
      </c>
      <c r="C10" s="15">
        <v>14</v>
      </c>
      <c r="D10" s="15">
        <v>1211</v>
      </c>
      <c r="E10" s="18">
        <v>1196</v>
      </c>
      <c r="F10" s="18">
        <v>15</v>
      </c>
      <c r="G10" s="18">
        <v>235</v>
      </c>
      <c r="H10" s="18">
        <v>91184</v>
      </c>
      <c r="I10" s="18">
        <v>284550</v>
      </c>
      <c r="J10" s="18">
        <v>80</v>
      </c>
      <c r="K10" s="18">
        <v>18603</v>
      </c>
      <c r="L10" s="18">
        <v>69490</v>
      </c>
      <c r="M10" s="12"/>
    </row>
    <row r="11" s="2" customFormat="1" ht="24" customHeight="1" spans="1:13">
      <c r="A11" s="15">
        <v>3</v>
      </c>
      <c r="B11" s="12" t="s">
        <v>24</v>
      </c>
      <c r="C11" s="15">
        <v>146</v>
      </c>
      <c r="D11" s="15">
        <v>9303.9</v>
      </c>
      <c r="E11" s="15">
        <v>9303.9</v>
      </c>
      <c r="F11" s="12">
        <v>0</v>
      </c>
      <c r="G11" s="12">
        <v>150</v>
      </c>
      <c r="H11" s="12">
        <v>36196</v>
      </c>
      <c r="I11" s="12">
        <v>118793</v>
      </c>
      <c r="J11" s="12">
        <v>85</v>
      </c>
      <c r="K11" s="12">
        <v>6912</v>
      </c>
      <c r="L11" s="12">
        <v>26380</v>
      </c>
      <c r="M11" s="12"/>
    </row>
    <row r="12" s="2" customFormat="1" ht="24" customHeight="1" spans="1:13">
      <c r="A12" s="15">
        <v>4</v>
      </c>
      <c r="B12" s="12" t="s">
        <v>25</v>
      </c>
      <c r="C12" s="15">
        <v>4</v>
      </c>
      <c r="D12" s="15">
        <v>440</v>
      </c>
      <c r="E12" s="12">
        <v>440</v>
      </c>
      <c r="F12" s="12">
        <v>0</v>
      </c>
      <c r="G12" s="12">
        <v>498</v>
      </c>
      <c r="H12" s="12">
        <v>4517</v>
      </c>
      <c r="I12" s="12">
        <v>17217</v>
      </c>
      <c r="J12" s="12">
        <v>125</v>
      </c>
      <c r="K12" s="12">
        <v>1329</v>
      </c>
      <c r="L12" s="12">
        <v>5568</v>
      </c>
      <c r="M12" s="12"/>
    </row>
    <row r="13" s="2" customFormat="1" ht="24" customHeight="1" spans="1:13">
      <c r="A13" s="15">
        <v>5</v>
      </c>
      <c r="B13" s="12" t="s">
        <v>26</v>
      </c>
      <c r="C13" s="15">
        <v>6</v>
      </c>
      <c r="D13" s="15">
        <v>51</v>
      </c>
      <c r="E13" s="12">
        <v>51</v>
      </c>
      <c r="F13" s="12">
        <v>0</v>
      </c>
      <c r="G13" s="19">
        <v>6</v>
      </c>
      <c r="H13" s="19">
        <v>3232</v>
      </c>
      <c r="I13" s="19">
        <v>10579</v>
      </c>
      <c r="J13" s="19">
        <v>5</v>
      </c>
      <c r="K13" s="19">
        <v>965</v>
      </c>
      <c r="L13" s="19">
        <v>3569</v>
      </c>
      <c r="M13" s="12"/>
    </row>
    <row r="14" s="3" customFormat="1" ht="24" customHeight="1" spans="1:13">
      <c r="A14" s="17" t="s">
        <v>27</v>
      </c>
      <c r="B14" s="16" t="s">
        <v>28</v>
      </c>
      <c r="C14" s="17">
        <f>SUM(C15:C17)</f>
        <v>404</v>
      </c>
      <c r="D14" s="17">
        <f t="shared" ref="D14:L14" si="2">SUM(D15:D17)</f>
        <v>24263.908</v>
      </c>
      <c r="E14" s="17">
        <f t="shared" si="2"/>
        <v>24203.908</v>
      </c>
      <c r="F14" s="17">
        <f t="shared" si="2"/>
        <v>60</v>
      </c>
      <c r="G14" s="17">
        <f t="shared" si="2"/>
        <v>436</v>
      </c>
      <c r="H14" s="17">
        <f t="shared" si="2"/>
        <v>104519</v>
      </c>
      <c r="I14" s="17">
        <f t="shared" si="2"/>
        <v>394307</v>
      </c>
      <c r="J14" s="17">
        <f t="shared" si="2"/>
        <v>241</v>
      </c>
      <c r="K14" s="17">
        <f t="shared" si="2"/>
        <v>23779</v>
      </c>
      <c r="L14" s="17">
        <f t="shared" si="2"/>
        <v>87682</v>
      </c>
      <c r="M14" s="16"/>
    </row>
    <row r="15" s="4" customFormat="1" ht="24" customHeight="1" spans="1:13">
      <c r="A15" s="12">
        <v>1</v>
      </c>
      <c r="B15" s="12" t="s">
        <v>29</v>
      </c>
      <c r="C15" s="12">
        <v>329</v>
      </c>
      <c r="D15" s="15">
        <v>20934.108</v>
      </c>
      <c r="E15" s="12">
        <v>20934.108</v>
      </c>
      <c r="F15" s="12">
        <v>0</v>
      </c>
      <c r="G15" s="12">
        <v>352</v>
      </c>
      <c r="H15" s="12">
        <v>75838</v>
      </c>
      <c r="I15" s="12">
        <v>282737</v>
      </c>
      <c r="J15" s="12">
        <v>187</v>
      </c>
      <c r="K15" s="12">
        <v>18147</v>
      </c>
      <c r="L15" s="12">
        <v>67221</v>
      </c>
      <c r="M15" s="12"/>
    </row>
    <row r="16" s="4" customFormat="1" ht="24" customHeight="1" spans="1:13">
      <c r="A16" s="12">
        <v>2</v>
      </c>
      <c r="B16" s="12" t="s">
        <v>30</v>
      </c>
      <c r="C16" s="12">
        <v>33</v>
      </c>
      <c r="D16" s="15">
        <v>1543.5</v>
      </c>
      <c r="E16" s="12">
        <v>1503.5</v>
      </c>
      <c r="F16" s="4">
        <v>40</v>
      </c>
      <c r="G16" s="12">
        <v>41</v>
      </c>
      <c r="H16" s="12">
        <v>14857</v>
      </c>
      <c r="I16" s="12">
        <v>60940</v>
      </c>
      <c r="J16" s="12">
        <v>25</v>
      </c>
      <c r="K16" s="12">
        <v>2741</v>
      </c>
      <c r="L16" s="12">
        <v>9867</v>
      </c>
      <c r="M16" s="12"/>
    </row>
    <row r="17" s="4" customFormat="1" ht="24" customHeight="1" spans="1:13">
      <c r="A17" s="12">
        <v>3</v>
      </c>
      <c r="B17" s="12" t="s">
        <v>31</v>
      </c>
      <c r="C17" s="12">
        <v>42</v>
      </c>
      <c r="D17" s="15">
        <v>1786.3</v>
      </c>
      <c r="E17" s="12">
        <v>1766.3</v>
      </c>
      <c r="F17" s="12">
        <v>20</v>
      </c>
      <c r="G17" s="12">
        <v>43</v>
      </c>
      <c r="H17" s="12">
        <v>13824</v>
      </c>
      <c r="I17" s="12">
        <v>50630</v>
      </c>
      <c r="J17" s="12">
        <v>29</v>
      </c>
      <c r="K17" s="12">
        <v>2891</v>
      </c>
      <c r="L17" s="12">
        <v>10594</v>
      </c>
      <c r="M17" s="12"/>
    </row>
    <row r="18" s="5" customFormat="1" ht="24" customHeight="1" spans="1:13">
      <c r="A18" s="16" t="s">
        <v>32</v>
      </c>
      <c r="B18" s="16" t="s">
        <v>33</v>
      </c>
      <c r="C18" s="17">
        <f>SUM(C19:C19)</f>
        <v>1</v>
      </c>
      <c r="D18" s="17">
        <f t="shared" ref="D18:L18" si="3">SUM(D19:D19)</f>
        <v>25</v>
      </c>
      <c r="E18" s="17">
        <f t="shared" si="3"/>
        <v>25</v>
      </c>
      <c r="F18" s="17">
        <f t="shared" si="3"/>
        <v>0</v>
      </c>
      <c r="G18" s="17">
        <f t="shared" si="3"/>
        <v>1</v>
      </c>
      <c r="H18" s="17">
        <f t="shared" si="3"/>
        <v>529</v>
      </c>
      <c r="I18" s="17">
        <f t="shared" si="3"/>
        <v>2000</v>
      </c>
      <c r="J18" s="17">
        <f t="shared" si="3"/>
        <v>1</v>
      </c>
      <c r="K18" s="17">
        <f t="shared" si="3"/>
        <v>180</v>
      </c>
      <c r="L18" s="17">
        <f t="shared" si="3"/>
        <v>690</v>
      </c>
      <c r="M18" s="16"/>
    </row>
    <row r="19" s="4" customFormat="1" ht="24" customHeight="1" spans="1:13">
      <c r="A19" s="12">
        <v>1</v>
      </c>
      <c r="B19" s="12" t="s">
        <v>34</v>
      </c>
      <c r="C19" s="12">
        <v>1</v>
      </c>
      <c r="D19" s="18">
        <v>25</v>
      </c>
      <c r="E19" s="18">
        <v>25</v>
      </c>
      <c r="F19" s="18"/>
      <c r="G19" s="18">
        <v>1</v>
      </c>
      <c r="H19" s="18">
        <v>529</v>
      </c>
      <c r="I19" s="18">
        <v>2000</v>
      </c>
      <c r="J19" s="18">
        <v>1</v>
      </c>
      <c r="K19" s="18">
        <v>180</v>
      </c>
      <c r="L19" s="18">
        <v>690</v>
      </c>
      <c r="M19" s="12"/>
    </row>
    <row r="20" s="5" customFormat="1" ht="24" customHeight="1" spans="1:13">
      <c r="A20" s="16" t="s">
        <v>35</v>
      </c>
      <c r="B20" s="16" t="s">
        <v>36</v>
      </c>
      <c r="C20" s="16">
        <v>1</v>
      </c>
      <c r="D20" s="20">
        <v>35</v>
      </c>
      <c r="E20" s="20">
        <v>35</v>
      </c>
      <c r="F20" s="20"/>
      <c r="G20" s="20">
        <v>159</v>
      </c>
      <c r="H20" s="20">
        <v>685</v>
      </c>
      <c r="I20" s="20">
        <v>1987</v>
      </c>
      <c r="J20" s="20">
        <v>42</v>
      </c>
      <c r="K20" s="24">
        <v>209</v>
      </c>
      <c r="L20" s="24">
        <v>625</v>
      </c>
      <c r="M20" s="16"/>
    </row>
    <row r="21" s="5" customFormat="1" ht="24" customHeight="1" spans="1:13">
      <c r="A21" s="16" t="s">
        <v>37</v>
      </c>
      <c r="B21" s="16" t="s">
        <v>38</v>
      </c>
      <c r="C21" s="17">
        <f>SUM(C22:C22)</f>
        <v>1</v>
      </c>
      <c r="D21" s="17">
        <f t="shared" ref="D21:L21" si="4">SUM(D22:D22)</f>
        <v>30</v>
      </c>
      <c r="E21" s="17">
        <f t="shared" si="4"/>
        <v>0</v>
      </c>
      <c r="F21" s="17">
        <f t="shared" si="4"/>
        <v>30</v>
      </c>
      <c r="G21" s="17">
        <f t="shared" si="4"/>
        <v>1</v>
      </c>
      <c r="H21" s="17">
        <f t="shared" si="4"/>
        <v>335</v>
      </c>
      <c r="I21" s="17">
        <f t="shared" si="4"/>
        <v>1080</v>
      </c>
      <c r="J21" s="17">
        <f t="shared" si="4"/>
        <v>1</v>
      </c>
      <c r="K21" s="17">
        <f t="shared" si="4"/>
        <v>81</v>
      </c>
      <c r="L21" s="17">
        <f t="shared" si="4"/>
        <v>274</v>
      </c>
      <c r="M21" s="16"/>
    </row>
    <row r="22" s="4" customFormat="1" ht="24" customHeight="1" spans="1:13">
      <c r="A22" s="12">
        <v>1</v>
      </c>
      <c r="B22" s="12" t="s">
        <v>39</v>
      </c>
      <c r="C22" s="12">
        <v>1</v>
      </c>
      <c r="D22" s="15">
        <v>30</v>
      </c>
      <c r="E22" s="19"/>
      <c r="F22" s="19">
        <v>30</v>
      </c>
      <c r="G22" s="19">
        <v>1</v>
      </c>
      <c r="H22" s="19">
        <v>335</v>
      </c>
      <c r="I22" s="19">
        <v>1080</v>
      </c>
      <c r="J22" s="19">
        <v>1</v>
      </c>
      <c r="K22" s="19">
        <v>81</v>
      </c>
      <c r="L22" s="19">
        <v>274</v>
      </c>
      <c r="M22" s="12"/>
    </row>
  </sheetData>
  <autoFilter ref="A6:M22">
    <extLst/>
  </autoFilter>
  <mergeCells count="15">
    <mergeCell ref="A1:B1"/>
    <mergeCell ref="A2:M2"/>
    <mergeCell ref="A3:M3"/>
    <mergeCell ref="D4:F4"/>
    <mergeCell ref="G4:L4"/>
    <mergeCell ref="E5:F5"/>
    <mergeCell ref="J5:L5"/>
    <mergeCell ref="A4:A6"/>
    <mergeCell ref="B4:B6"/>
    <mergeCell ref="C4:C6"/>
    <mergeCell ref="D5:D6"/>
    <mergeCell ref="G5:G6"/>
    <mergeCell ref="H5:H6"/>
    <mergeCell ref="I5:I6"/>
    <mergeCell ref="M4:M6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2022-06-15T02:30:00Z</dcterms:created>
  <dcterms:modified xsi:type="dcterms:W3CDTF">2023-12-12T02:40:35Z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374D9D2C56B549C5B759FAC88ED279CE</vt:lpwstr>
  </property>
  <property fmtid="{D5CDD505-2E9C-101B-9397-08002B2CF9AE}" pid="3" name="KSOProductBuildVer">
    <vt:lpwstr>2052-12.1.0.15712</vt:lpwstr>
  </property>
</Properties>
</file>