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1610" tabRatio="739" firstSheet="2" activeTab="2"/>
  </bookViews>
  <sheets>
    <sheet name="自主" sheetId="2" state="hidden" r:id="rId1"/>
    <sheet name="委托" sheetId="3" state="hidden" r:id="rId2"/>
    <sheet name="花名册汇总" sheetId="22" r:id="rId3"/>
  </sheets>
  <externalReferences>
    <externalReference r:id="rId4"/>
    <externalReference r:id="rId5"/>
  </externalReferences>
  <definedNames>
    <definedName name="_xlnm._FilterDatabase" localSheetId="0" hidden="1">自主!$A$4:$Q$58</definedName>
    <definedName name="_xlnm._FilterDatabase" localSheetId="1" hidden="1">委托!$A$4:$Q$155</definedName>
    <definedName name="_xlnm.Print_Titles" localSheetId="2">花名册汇总!$1:$4</definedName>
  </definedNames>
  <calcPr calcId="144525"/>
</workbook>
</file>

<file path=xl/sharedStrings.xml><?xml version="1.0" encoding="utf-8"?>
<sst xmlns="http://schemas.openxmlformats.org/spreadsheetml/2006/main" count="2877" uniqueCount="1108">
  <si>
    <t>麻阳苗族自治县金融产业扶贫到户贷款贴息申请汇总表（蓝凤凰）</t>
  </si>
  <si>
    <t>填报单位：麻阳农村商业银行尧市支行</t>
  </si>
  <si>
    <t>单位：元</t>
  </si>
  <si>
    <t>序号</t>
  </si>
  <si>
    <t>借款人</t>
  </si>
  <si>
    <t>身份证号码</t>
  </si>
  <si>
    <t>地   址</t>
  </si>
  <si>
    <t>本金余额</t>
  </si>
  <si>
    <t>借款日期</t>
  </si>
  <si>
    <t>到期日期</t>
  </si>
  <si>
    <t>还款日期</t>
  </si>
  <si>
    <t>申请贴
息金额</t>
  </si>
  <si>
    <t>开户银行</t>
  </si>
  <si>
    <t>备 注</t>
  </si>
  <si>
    <t>姓名</t>
  </si>
  <si>
    <t>账号</t>
  </si>
  <si>
    <t>张绍英</t>
  </si>
  <si>
    <t>433025196206100320</t>
  </si>
  <si>
    <t>尧市乡沟水溪村四组</t>
  </si>
  <si>
    <t>20210420</t>
  </si>
  <si>
    <t>20240420</t>
  </si>
  <si>
    <t>31014650205694041</t>
  </si>
  <si>
    <t>81014650003497706</t>
  </si>
  <si>
    <t>自主发展</t>
  </si>
  <si>
    <t>田世红</t>
  </si>
  <si>
    <t>43302519690612661X</t>
  </si>
  <si>
    <t>拖冲乡现合村五组</t>
  </si>
  <si>
    <t>2017-09-11</t>
  </si>
  <si>
    <t>2022-03-11</t>
  </si>
  <si>
    <t>81014650004648485</t>
  </si>
  <si>
    <t>田世斌</t>
  </si>
  <si>
    <t>433025196010016653</t>
  </si>
  <si>
    <t>2017-09-12</t>
  </si>
  <si>
    <t>2022-03-12</t>
  </si>
  <si>
    <t>81014650004608429</t>
  </si>
  <si>
    <t>李秋莲</t>
  </si>
  <si>
    <t>433025196207186621</t>
  </si>
  <si>
    <t>拖冲乡现合村三组</t>
  </si>
  <si>
    <t>2017-09-21</t>
  </si>
  <si>
    <t>2022-03-21</t>
  </si>
  <si>
    <t>81014650003501871</t>
  </si>
  <si>
    <t>陆小飞</t>
  </si>
  <si>
    <t>43302519750312637X</t>
  </si>
  <si>
    <t>尧市乡大坪村五组</t>
  </si>
  <si>
    <t>2017-12-15</t>
  </si>
  <si>
    <t>2021-12-15</t>
  </si>
  <si>
    <t>81014650000080977</t>
  </si>
  <si>
    <t>田定洪</t>
  </si>
  <si>
    <t>433025196601076615</t>
  </si>
  <si>
    <t>拖冲乡大禾塘村六组</t>
  </si>
  <si>
    <t>2018-03-02</t>
  </si>
  <si>
    <t>2021-03-02</t>
  </si>
  <si>
    <t>31014650192419565</t>
  </si>
  <si>
    <t>81014650059669160</t>
  </si>
  <si>
    <t>唐召能</t>
  </si>
  <si>
    <t>43302519861010631X</t>
  </si>
  <si>
    <t>尧市乡柑子坪村二组</t>
  </si>
  <si>
    <t>2018-03-12</t>
  </si>
  <si>
    <t>81014650081924997</t>
  </si>
  <si>
    <t>黄银香</t>
  </si>
  <si>
    <t>433025196802016627</t>
  </si>
  <si>
    <t>拖冲乡大王村六组</t>
  </si>
  <si>
    <t>2018-03-14</t>
  </si>
  <si>
    <t>2022-09-13</t>
  </si>
  <si>
    <t>81014650001453806</t>
  </si>
  <si>
    <t>唐召宴</t>
  </si>
  <si>
    <t>433025196502156353</t>
  </si>
  <si>
    <t>尧市乡柑子坪村五组</t>
  </si>
  <si>
    <t>20210425</t>
  </si>
  <si>
    <t>20220424</t>
  </si>
  <si>
    <t>31014650206825609</t>
  </si>
  <si>
    <t>81014650082692103</t>
  </si>
  <si>
    <t>聂华荣</t>
  </si>
  <si>
    <t>433025197310117573</t>
  </si>
  <si>
    <t>拖冲乡拖冲村七组</t>
  </si>
  <si>
    <t>20210423</t>
  </si>
  <si>
    <t>20240423</t>
  </si>
  <si>
    <t>20210620</t>
  </si>
  <si>
    <t>31014650206434808</t>
  </si>
  <si>
    <t>81014650004649342</t>
  </si>
  <si>
    <t>符银花</t>
  </si>
  <si>
    <t>433025196612126622</t>
  </si>
  <si>
    <t>拖冲乡现合村六组</t>
  </si>
  <si>
    <t>20210621</t>
  </si>
  <si>
    <t>20240620</t>
  </si>
  <si>
    <t>31014650220131996</t>
  </si>
  <si>
    <t>81014650001462243</t>
  </si>
  <si>
    <t>田定国</t>
  </si>
  <si>
    <t>431226198304047230</t>
  </si>
  <si>
    <t>拖冲乡大王村五组</t>
  </si>
  <si>
    <t>2018-05-09</t>
  </si>
  <si>
    <t>2022-11-06</t>
  </si>
  <si>
    <t>81014650004646205</t>
  </si>
  <si>
    <t>龙春梅</t>
  </si>
  <si>
    <t>433025197002166349</t>
  </si>
  <si>
    <t>尧市乡马山潭村一组</t>
  </si>
  <si>
    <t>20210513</t>
  </si>
  <si>
    <t>20240512</t>
  </si>
  <si>
    <t>31014650210891417</t>
  </si>
  <si>
    <t>81014650000090816</t>
  </si>
  <si>
    <t>蒲桂桃</t>
  </si>
  <si>
    <t>433025197009056628</t>
  </si>
  <si>
    <t>拖冲乡柿子坪村六组</t>
  </si>
  <si>
    <t>2018-05-18</t>
  </si>
  <si>
    <t>2022-11-13</t>
  </si>
  <si>
    <t>81014650067129238</t>
  </si>
  <si>
    <t>唐昭有</t>
  </si>
  <si>
    <t>433025197508026634</t>
  </si>
  <si>
    <t>拖冲乡柿子坪村三组</t>
  </si>
  <si>
    <t>2022-11-15</t>
  </si>
  <si>
    <t>81014650091233760</t>
  </si>
  <si>
    <t>滕树苹</t>
  </si>
  <si>
    <t>431226198512206611</t>
  </si>
  <si>
    <t>拖冲乡兰山村八组</t>
  </si>
  <si>
    <t>2022-05-17</t>
  </si>
  <si>
    <t>81014650059668587</t>
  </si>
  <si>
    <t>邓乔良</t>
  </si>
  <si>
    <t>431226198509156617</t>
  </si>
  <si>
    <t>拖冲乡拖冲村一组</t>
  </si>
  <si>
    <t>2018-05-23</t>
  </si>
  <si>
    <t>2022-11-20</t>
  </si>
  <si>
    <t>81014650004640009</t>
  </si>
  <si>
    <t>张绍良</t>
  </si>
  <si>
    <t>433025197309116610</t>
  </si>
  <si>
    <t>拖冲乡保洞溪村一组</t>
  </si>
  <si>
    <t>81014650059667254</t>
  </si>
  <si>
    <t>肖开桔</t>
  </si>
  <si>
    <t>433025196209056628</t>
  </si>
  <si>
    <t>拖冲乡现合村一组</t>
  </si>
  <si>
    <t>2018-07-01</t>
  </si>
  <si>
    <t>2021-06-30</t>
  </si>
  <si>
    <t>81014650001460450</t>
  </si>
  <si>
    <t>唐于于</t>
  </si>
  <si>
    <t>433025197208136313</t>
  </si>
  <si>
    <t>2018-07-03</t>
  </si>
  <si>
    <t>2021-07-02</t>
  </si>
  <si>
    <t>20210628</t>
  </si>
  <si>
    <t>81014650000069318</t>
  </si>
  <si>
    <t>张绍葵</t>
  </si>
  <si>
    <t>433025197105276313</t>
  </si>
  <si>
    <t>土洞村三组</t>
  </si>
  <si>
    <t>2018-07-17</t>
  </si>
  <si>
    <t>2021-07-16</t>
  </si>
  <si>
    <t>81014650059656037</t>
  </si>
  <si>
    <t>张应良</t>
  </si>
  <si>
    <t>431226198102026319</t>
  </si>
  <si>
    <t>马江口村一组</t>
  </si>
  <si>
    <t>2018-07-18</t>
  </si>
  <si>
    <t>2021-07-17</t>
  </si>
  <si>
    <t>81014650059656333</t>
  </si>
  <si>
    <t>聂怡武</t>
  </si>
  <si>
    <t>433025196409106618</t>
  </si>
  <si>
    <t>2018-09-07</t>
  </si>
  <si>
    <t>2021-09-06</t>
  </si>
  <si>
    <t>20210820</t>
  </si>
  <si>
    <t>81014650059667129</t>
  </si>
  <si>
    <t>龙永胜</t>
  </si>
  <si>
    <t>433025196804016639</t>
  </si>
  <si>
    <t>拖冲乡保洞溪村五组</t>
  </si>
  <si>
    <t>2018-10-19</t>
  </si>
  <si>
    <t>2021-10-18</t>
  </si>
  <si>
    <t>81014650059667492</t>
  </si>
  <si>
    <t>赵保亮</t>
  </si>
  <si>
    <t>433025196301026333</t>
  </si>
  <si>
    <t>2018-11-13</t>
  </si>
  <si>
    <t>2021-11-12</t>
  </si>
  <si>
    <t>81014650059662370</t>
  </si>
  <si>
    <t>田世军</t>
  </si>
  <si>
    <t>433025196611086614</t>
  </si>
  <si>
    <t>2019-01-10</t>
  </si>
  <si>
    <t>2022-01-09</t>
  </si>
  <si>
    <t>81014650059671099</t>
  </si>
  <si>
    <t>黄泽旗</t>
  </si>
  <si>
    <t>433025197210166853</t>
  </si>
  <si>
    <t>20210622</t>
  </si>
  <si>
    <t>81014650070138951</t>
  </si>
  <si>
    <t>黄泽方</t>
  </si>
  <si>
    <t>433025197506056311</t>
  </si>
  <si>
    <t>马江口村四组</t>
  </si>
  <si>
    <t>2019-02-01</t>
  </si>
  <si>
    <t>2022-01-31</t>
  </si>
  <si>
    <t>81014650059656526</t>
  </si>
  <si>
    <t>曾令家</t>
  </si>
  <si>
    <t>433025196809036612</t>
  </si>
  <si>
    <t>拖冲乡大禾塘村四组</t>
  </si>
  <si>
    <t>2019-07-06</t>
  </si>
  <si>
    <t>2022-07-05</t>
  </si>
  <si>
    <t>81014650059668984</t>
  </si>
  <si>
    <t>唐晓芳</t>
  </si>
  <si>
    <t>431226197004052447</t>
  </si>
  <si>
    <t>尧市乡柑子坪村四组</t>
  </si>
  <si>
    <t>2019-07-10</t>
  </si>
  <si>
    <t>2022-07-09</t>
  </si>
  <si>
    <t>81014650002896177</t>
  </si>
  <si>
    <t>田定明</t>
  </si>
  <si>
    <t>433025197202246335</t>
  </si>
  <si>
    <t>马山潭村九组</t>
  </si>
  <si>
    <t>2019-11-07</t>
  </si>
  <si>
    <t>81014650059661820</t>
  </si>
  <si>
    <t>邓意</t>
  </si>
  <si>
    <t>433025196110106613</t>
  </si>
  <si>
    <t>长坪村三组</t>
  </si>
  <si>
    <t>2019-11-21</t>
  </si>
  <si>
    <t>81014650059663781</t>
  </si>
  <si>
    <t>唐小春</t>
  </si>
  <si>
    <t>431226197105244333</t>
  </si>
  <si>
    <t>尧市乡柑子坪村七组</t>
  </si>
  <si>
    <t>2019-12-02</t>
  </si>
  <si>
    <t>2022-12-01</t>
  </si>
  <si>
    <t>81014650059663011</t>
  </si>
  <si>
    <t>唐荣华</t>
  </si>
  <si>
    <t>433025196302106319</t>
  </si>
  <si>
    <t>81014650059662664</t>
  </si>
  <si>
    <t>张应军</t>
  </si>
  <si>
    <t>433025197402016315</t>
  </si>
  <si>
    <t>马山潭村六组</t>
  </si>
  <si>
    <t>2020-01-24</t>
  </si>
  <si>
    <t>2021-01-23</t>
  </si>
  <si>
    <t>81014650059661445</t>
  </si>
  <si>
    <t>龙达喜</t>
  </si>
  <si>
    <t>433025197310256653</t>
  </si>
  <si>
    <t>拖冲乡保洞溪村4组</t>
  </si>
  <si>
    <t>2020-04-27</t>
  </si>
  <si>
    <t>2023-04-26</t>
  </si>
  <si>
    <t>81014650059667481</t>
  </si>
  <si>
    <t>聂先余</t>
  </si>
  <si>
    <t>433025197308156311</t>
  </si>
  <si>
    <t>尧市乡尧市村二组</t>
  </si>
  <si>
    <t>20210415</t>
  </si>
  <si>
    <t>20240414</t>
  </si>
  <si>
    <t>31014650204643553</t>
  </si>
  <si>
    <t>81014650003498381</t>
  </si>
  <si>
    <t>聂小林</t>
  </si>
  <si>
    <t>433025197212306637</t>
  </si>
  <si>
    <t>拖冲乡黄坳村八组</t>
  </si>
  <si>
    <t>2020-05-14</t>
  </si>
  <si>
    <t>2023-05-13</t>
  </si>
  <si>
    <t>81014650059665359</t>
  </si>
  <si>
    <t>黄秀红</t>
  </si>
  <si>
    <t>433025196504126617</t>
  </si>
  <si>
    <t>拖冲乡黄坳村七组</t>
  </si>
  <si>
    <t>2020-05-15</t>
  </si>
  <si>
    <t>81014650059665188</t>
  </si>
  <si>
    <t>田锋</t>
  </si>
  <si>
    <t>431226198302256813</t>
  </si>
  <si>
    <t>2020-05-27</t>
  </si>
  <si>
    <t>2023-05-26</t>
  </si>
  <si>
    <t>81014650001462742</t>
  </si>
  <si>
    <t>田世龙</t>
  </si>
  <si>
    <t>433025196904036610</t>
  </si>
  <si>
    <t>拖冲乡桥冲村一组</t>
  </si>
  <si>
    <t>2020-06-09</t>
  </si>
  <si>
    <t>2023-06-09</t>
  </si>
  <si>
    <t>81014650059665609</t>
  </si>
  <si>
    <t>聂会然</t>
  </si>
  <si>
    <t>433025197508086610</t>
  </si>
  <si>
    <t>拖冲乡桥冲村</t>
  </si>
  <si>
    <t>2020-06-10</t>
  </si>
  <si>
    <t>2023-06-10</t>
  </si>
  <si>
    <t>81014650059666216</t>
  </si>
  <si>
    <t>田达清</t>
  </si>
  <si>
    <t>433025197211126634</t>
  </si>
  <si>
    <t>2020-06-11</t>
  </si>
  <si>
    <t>2023-06-11</t>
  </si>
  <si>
    <t>81014650061735959</t>
  </si>
  <si>
    <t>刘晓燕</t>
  </si>
  <si>
    <t>431226198504166621</t>
  </si>
  <si>
    <t>2020-07-29</t>
  </si>
  <si>
    <t>2023-07-28</t>
  </si>
  <si>
    <t>81014650004650798</t>
  </si>
  <si>
    <t>张绍联</t>
  </si>
  <si>
    <t>433025197306036615</t>
  </si>
  <si>
    <t>拖冲乡兰山村五组</t>
  </si>
  <si>
    <t>2020-09-15</t>
  </si>
  <si>
    <t>2023-09-14</t>
  </si>
  <si>
    <t>81014650059668258</t>
  </si>
  <si>
    <t>陆洪梅</t>
  </si>
  <si>
    <t>433025197604206686</t>
  </si>
  <si>
    <t>尧市乡马山潭村七组</t>
  </si>
  <si>
    <t>2020-09-25</t>
  </si>
  <si>
    <t>2023-09-24</t>
  </si>
  <si>
    <t>81014650000095156</t>
  </si>
  <si>
    <t>张绍红</t>
  </si>
  <si>
    <t>433025197202226617</t>
  </si>
  <si>
    <t>拖冲乡桥冲村四组</t>
  </si>
  <si>
    <t>20201223</t>
  </si>
  <si>
    <t>20231222</t>
  </si>
  <si>
    <t>31014650180631721</t>
  </si>
  <si>
    <t>81014650061735891</t>
  </si>
  <si>
    <t>唐序平</t>
  </si>
  <si>
    <t>43302519611214631X</t>
  </si>
  <si>
    <t>尧市乡小江村小江村五组</t>
  </si>
  <si>
    <t>20201226</t>
  </si>
  <si>
    <t>20231225</t>
  </si>
  <si>
    <t>31014650181233209</t>
  </si>
  <si>
    <t>81014650059659118</t>
  </si>
  <si>
    <t>黄冬桃</t>
  </si>
  <si>
    <t>433025196211126322</t>
  </si>
  <si>
    <t>20201229</t>
  </si>
  <si>
    <t>20231228</t>
  </si>
  <si>
    <t>31014650181750771</t>
  </si>
  <si>
    <t>81014650000076813</t>
  </si>
  <si>
    <t>张毅</t>
  </si>
  <si>
    <t>431226200205255499</t>
  </si>
  <si>
    <t>尧市乡马江口村一组</t>
  </si>
  <si>
    <t>20210306</t>
  </si>
  <si>
    <t>20240305</t>
  </si>
  <si>
    <t>31014650194722411</t>
  </si>
  <si>
    <t>81014650003493473</t>
  </si>
  <si>
    <t>唐维</t>
  </si>
  <si>
    <t>431226198712280322</t>
  </si>
  <si>
    <t>20210525</t>
  </si>
  <si>
    <t>20240524</t>
  </si>
  <si>
    <t>31014650213540749</t>
  </si>
  <si>
    <t>81014650187885302</t>
  </si>
  <si>
    <t>刘冬秀</t>
  </si>
  <si>
    <t>433025196608206347</t>
  </si>
  <si>
    <t>尧市乡大坪村</t>
  </si>
  <si>
    <t>20240513</t>
  </si>
  <si>
    <t>31014650210931031</t>
  </si>
  <si>
    <t>81014650001879049</t>
  </si>
  <si>
    <t>田银香</t>
  </si>
  <si>
    <t>433025196303186349</t>
  </si>
  <si>
    <t>尧市乡柑子坪村六组</t>
  </si>
  <si>
    <t>20210329</t>
  </si>
  <si>
    <t>20240329</t>
  </si>
  <si>
    <t>31014650200332379</t>
  </si>
  <si>
    <t>81014650001876989</t>
  </si>
  <si>
    <t>唐宜军</t>
  </si>
  <si>
    <t>433025197410113617</t>
  </si>
  <si>
    <t>小江村一组</t>
  </si>
  <si>
    <t>2019-11-26</t>
  </si>
  <si>
    <t>2022-11-26</t>
  </si>
  <si>
    <t>81014650059658727</t>
  </si>
  <si>
    <t>委托发展</t>
  </si>
  <si>
    <t>郑少荣</t>
  </si>
  <si>
    <t>433025196809176615</t>
  </si>
  <si>
    <t>黄坳村五组</t>
  </si>
  <si>
    <t>2019-11-27</t>
  </si>
  <si>
    <t>2022-11-27</t>
  </si>
  <si>
    <t>81014650059664945</t>
  </si>
  <si>
    <t>滕树华</t>
  </si>
  <si>
    <t>431226198609026641</t>
  </si>
  <si>
    <t>柿子坪村一组</t>
  </si>
  <si>
    <t>81014650143452936</t>
  </si>
  <si>
    <t>田小桔</t>
  </si>
  <si>
    <t>433025196408126668</t>
  </si>
  <si>
    <t>81014650059666396</t>
  </si>
  <si>
    <t>向贤亮</t>
  </si>
  <si>
    <t>433025198011066395</t>
  </si>
  <si>
    <t>81014650059658499</t>
  </si>
  <si>
    <t>龙英</t>
  </si>
  <si>
    <t>431226198708106620</t>
  </si>
  <si>
    <t>兰山村五组</t>
  </si>
  <si>
    <t>81014650001446425</t>
  </si>
  <si>
    <t>唐喜珍</t>
  </si>
  <si>
    <t>433025197809136327</t>
  </si>
  <si>
    <t>保洞溪村三组</t>
  </si>
  <si>
    <t>81014650003406795</t>
  </si>
  <si>
    <t>张吉会</t>
  </si>
  <si>
    <t>433025196807106314</t>
  </si>
  <si>
    <t>尧市村三组</t>
  </si>
  <si>
    <t>81014650059660101</t>
  </si>
  <si>
    <t>田大云</t>
  </si>
  <si>
    <t>433025196611086315</t>
  </si>
  <si>
    <t>小江村三组</t>
  </si>
  <si>
    <t>81014650059658625</t>
  </si>
  <si>
    <t>唐秀富</t>
  </si>
  <si>
    <t>433025196911216310</t>
  </si>
  <si>
    <t>81014650059657858</t>
  </si>
  <si>
    <t>曾令华</t>
  </si>
  <si>
    <t>433025197002106696</t>
  </si>
  <si>
    <t>保洞溪村一组</t>
  </si>
  <si>
    <t>81014650059667185</t>
  </si>
  <si>
    <t>骆锦香</t>
  </si>
  <si>
    <t>433025197710244520</t>
  </si>
  <si>
    <t>黄坳村八组</t>
  </si>
  <si>
    <t>81014650001427208</t>
  </si>
  <si>
    <t>黄利平</t>
  </si>
  <si>
    <t>433025197008016325</t>
  </si>
  <si>
    <t>沟水溪村一组</t>
  </si>
  <si>
    <t>81014650143454456</t>
  </si>
  <si>
    <t>任长凤</t>
  </si>
  <si>
    <t>431226198602176081</t>
  </si>
  <si>
    <t>尧市居委会</t>
  </si>
  <si>
    <t>81014650001879312</t>
  </si>
  <si>
    <t>张小英</t>
  </si>
  <si>
    <t>431226196510030086</t>
  </si>
  <si>
    <t>大坪村四组</t>
  </si>
  <si>
    <t>81014650059659786</t>
  </si>
  <si>
    <t>滕召兵</t>
  </si>
  <si>
    <t>433025197510076614</t>
  </si>
  <si>
    <t>保洞溪村七组</t>
  </si>
  <si>
    <t>81014650123625257</t>
  </si>
  <si>
    <t>杨通</t>
  </si>
  <si>
    <t>431226199501086612</t>
  </si>
  <si>
    <t>大王村一组</t>
  </si>
  <si>
    <t>81014650130717603</t>
  </si>
  <si>
    <t>向玉凤</t>
  </si>
  <si>
    <t>433025196408056348</t>
  </si>
  <si>
    <t>高洲坪村一组</t>
  </si>
  <si>
    <t>81014650000056489</t>
  </si>
  <si>
    <t>黄玉华</t>
  </si>
  <si>
    <t>433025197503216316</t>
  </si>
  <si>
    <t>卜罗坪村四组</t>
  </si>
  <si>
    <t>81014650143476638</t>
  </si>
  <si>
    <t>聂怡涛</t>
  </si>
  <si>
    <t>433025197002156618</t>
  </si>
  <si>
    <t>黄坳村六组</t>
  </si>
  <si>
    <t>81014650059665008</t>
  </si>
  <si>
    <t>张应祥</t>
  </si>
  <si>
    <t>433025196006256312</t>
  </si>
  <si>
    <t>柑子坪村一组</t>
  </si>
  <si>
    <t>81014650059662358</t>
  </si>
  <si>
    <t>刘贤美</t>
  </si>
  <si>
    <t>433025196305026621</t>
  </si>
  <si>
    <t>现合村一组</t>
  </si>
  <si>
    <t>81014650001463097</t>
  </si>
  <si>
    <t>李云先</t>
  </si>
  <si>
    <t>433025196410156313</t>
  </si>
  <si>
    <t>马江口村三组</t>
  </si>
  <si>
    <t>81014650059656504</t>
  </si>
  <si>
    <t>段好娥</t>
  </si>
  <si>
    <t>433025197911012726</t>
  </si>
  <si>
    <t>大王村二组</t>
  </si>
  <si>
    <t>81014650059669807</t>
  </si>
  <si>
    <t>黄佑明</t>
  </si>
  <si>
    <t>433025197507076613</t>
  </si>
  <si>
    <t>大禾塘村二组</t>
  </si>
  <si>
    <t>81014650143458778</t>
  </si>
  <si>
    <t>梁香花</t>
  </si>
  <si>
    <t>441224197409177028</t>
  </si>
  <si>
    <t>小江村四组</t>
  </si>
  <si>
    <t>81014650000078662</t>
  </si>
  <si>
    <t>胡彩娥</t>
  </si>
  <si>
    <t>433025196301096622</t>
  </si>
  <si>
    <t>桥冲村四组</t>
  </si>
  <si>
    <t>81014650004652311</t>
  </si>
  <si>
    <t>滕树红</t>
  </si>
  <si>
    <t>433025197812026612</t>
  </si>
  <si>
    <t>黄坳村二组</t>
  </si>
  <si>
    <t>81014650003774770</t>
  </si>
  <si>
    <t>张祥清</t>
  </si>
  <si>
    <t>43302519760105631X</t>
  </si>
  <si>
    <t>沟水溪村二组</t>
  </si>
  <si>
    <t>81014650059660521</t>
  </si>
  <si>
    <t>田梅香</t>
  </si>
  <si>
    <t>431226198211306627</t>
  </si>
  <si>
    <t>沟水溪村五组</t>
  </si>
  <si>
    <t>81014650001343361</t>
  </si>
  <si>
    <t>刘春花</t>
  </si>
  <si>
    <t>433025197006026327</t>
  </si>
  <si>
    <t>柑子坪村二组</t>
  </si>
  <si>
    <t>81014650000069294</t>
  </si>
  <si>
    <t>聂方元</t>
  </si>
  <si>
    <t>431226199103056311</t>
  </si>
  <si>
    <t>尧市村一组</t>
  </si>
  <si>
    <t>2019-11-28</t>
  </si>
  <si>
    <t>2022-11-28</t>
  </si>
  <si>
    <t>81014650070138735</t>
  </si>
  <si>
    <t>张绍余</t>
  </si>
  <si>
    <t>433025197310116319</t>
  </si>
  <si>
    <t>卜罗坪村三组</t>
  </si>
  <si>
    <t>81014650059656854</t>
  </si>
  <si>
    <t>李爱秀</t>
  </si>
  <si>
    <t>433025196211146323</t>
  </si>
  <si>
    <t>马江口村二组</t>
  </si>
  <si>
    <t>81014650001334957</t>
  </si>
  <si>
    <t>滕建英</t>
  </si>
  <si>
    <t>431226199511156629</t>
  </si>
  <si>
    <t>兰山村八组</t>
  </si>
  <si>
    <t>81014650143494024</t>
  </si>
  <si>
    <t>张月莲</t>
  </si>
  <si>
    <t>433025196903086341</t>
  </si>
  <si>
    <t>卜罗坪村一组</t>
  </si>
  <si>
    <t>81014650134477677</t>
  </si>
  <si>
    <t>张绍胡</t>
  </si>
  <si>
    <t>433025196907046339</t>
  </si>
  <si>
    <t>土洞村四组</t>
  </si>
  <si>
    <t>81014650087993455</t>
  </si>
  <si>
    <t>肖明洪</t>
  </si>
  <si>
    <t>433025197404246317</t>
  </si>
  <si>
    <t>尧市乡土洞村</t>
  </si>
  <si>
    <t>2020-07-04</t>
  </si>
  <si>
    <t>2023-07-03</t>
  </si>
  <si>
    <t>81014650059656275</t>
  </si>
  <si>
    <t>莫世兵</t>
  </si>
  <si>
    <t>433025197608076612</t>
  </si>
  <si>
    <t>拖冲乡保洞溪村</t>
  </si>
  <si>
    <t>2020-07-07</t>
  </si>
  <si>
    <t>2023-07-06</t>
  </si>
  <si>
    <t>81014650061736226</t>
  </si>
  <si>
    <t>田定喜</t>
  </si>
  <si>
    <t>433025197112256636</t>
  </si>
  <si>
    <t>拖冲乡现合村</t>
  </si>
  <si>
    <t>2020-07-16</t>
  </si>
  <si>
    <t>2023-07-15</t>
  </si>
  <si>
    <t>81014650059671168</t>
  </si>
  <si>
    <t>黄雨元</t>
  </si>
  <si>
    <t>43302519690815661X</t>
  </si>
  <si>
    <t>拖冲乡大禾塘村二组</t>
  </si>
  <si>
    <t>2020-07-30</t>
  </si>
  <si>
    <t>2021-07-29</t>
  </si>
  <si>
    <t>20210705</t>
  </si>
  <si>
    <t>81014650059668859</t>
  </si>
  <si>
    <t>唐秀和</t>
  </si>
  <si>
    <t>433025196308076616</t>
  </si>
  <si>
    <t>拖冲乡保洞溪村六组</t>
  </si>
  <si>
    <t>2020-08-10</t>
  </si>
  <si>
    <t>2023-08-09</t>
  </si>
  <si>
    <t>81014650059667640</t>
  </si>
  <si>
    <t>匡绍坤</t>
  </si>
  <si>
    <t>433025196306126616</t>
  </si>
  <si>
    <t>拖冲乡桥冲村五组</t>
  </si>
  <si>
    <t>2020-08-13</t>
  </si>
  <si>
    <t>2023-08-12</t>
  </si>
  <si>
    <t>81014650059666352</t>
  </si>
  <si>
    <t>张铁生</t>
  </si>
  <si>
    <t>433025197410226312</t>
  </si>
  <si>
    <t>2020-08-18</t>
  </si>
  <si>
    <t>2023-08-17</t>
  </si>
  <si>
    <t>31014650156992029</t>
  </si>
  <si>
    <t>81014650151238638</t>
  </si>
  <si>
    <t>田定春</t>
  </si>
  <si>
    <t>433025197308236610</t>
  </si>
  <si>
    <t>2020-08-26</t>
  </si>
  <si>
    <t>2023-08-25</t>
  </si>
  <si>
    <t>81014650059670765</t>
  </si>
  <si>
    <t>滕久雄</t>
  </si>
  <si>
    <t>433025196704046611</t>
  </si>
  <si>
    <t>81014650059668521</t>
  </si>
  <si>
    <t>田定华</t>
  </si>
  <si>
    <t>433025197806246651</t>
  </si>
  <si>
    <t>拖冲乡现合村四组</t>
  </si>
  <si>
    <t>81014650067177191</t>
  </si>
  <si>
    <t>张绍和</t>
  </si>
  <si>
    <t>433025197008276610</t>
  </si>
  <si>
    <t>拖冲乡大酉村八组</t>
  </si>
  <si>
    <t>2020-09-01</t>
  </si>
  <si>
    <t>2023-08-31</t>
  </si>
  <si>
    <t>81014650059671612</t>
  </si>
  <si>
    <t>罗冬娥</t>
  </si>
  <si>
    <t>433025196202276329</t>
  </si>
  <si>
    <t>尧市乡小江村二组</t>
  </si>
  <si>
    <t>2020-09-24</t>
  </si>
  <si>
    <t>2023-09-23</t>
  </si>
  <si>
    <t>81014650059658444</t>
  </si>
  <si>
    <t>唐喜送</t>
  </si>
  <si>
    <t>43302519671030631X</t>
  </si>
  <si>
    <t>尧市乡高洲坪村一组</t>
  </si>
  <si>
    <t>81014650000056581</t>
  </si>
  <si>
    <t>聂爱霞</t>
  </si>
  <si>
    <t>43302519750508664X</t>
  </si>
  <si>
    <t>尧市乡小江村一组</t>
  </si>
  <si>
    <t>81014650000075650</t>
  </si>
  <si>
    <t>王小红</t>
  </si>
  <si>
    <t>433025196807276313</t>
  </si>
  <si>
    <t>尧市乡堆子丘村一组</t>
  </si>
  <si>
    <t>81014650000100270</t>
  </si>
  <si>
    <t>唐邦怀</t>
  </si>
  <si>
    <t>433025196312186316</t>
  </si>
  <si>
    <t>尧市乡小江村</t>
  </si>
  <si>
    <t>81014650059658591</t>
  </si>
  <si>
    <t>田昌元</t>
  </si>
  <si>
    <t>433025196509216312</t>
  </si>
  <si>
    <t>尧市乡马山潭村六组</t>
  </si>
  <si>
    <t>81014650059661387</t>
  </si>
  <si>
    <t>陆文慧</t>
  </si>
  <si>
    <t>433025197102106343</t>
  </si>
  <si>
    <t>尧市乡马山潭村</t>
  </si>
  <si>
    <t>81014650000092836</t>
  </si>
  <si>
    <t>唐秀金</t>
  </si>
  <si>
    <t>433025196311186314</t>
  </si>
  <si>
    <t>81014650059658126</t>
  </si>
  <si>
    <t>向玉桃</t>
  </si>
  <si>
    <t>433025196703126329</t>
  </si>
  <si>
    <t>尧市乡马江口村二组</t>
  </si>
  <si>
    <t>81014650001335543</t>
  </si>
  <si>
    <t>罗尚海</t>
  </si>
  <si>
    <t>433025196711116315</t>
  </si>
  <si>
    <t>81014650059661116</t>
  </si>
  <si>
    <t>聂方斌</t>
  </si>
  <si>
    <t>433025196705256311</t>
  </si>
  <si>
    <t>尧市乡高洲坪村二组</t>
  </si>
  <si>
    <t>81014650065997365</t>
  </si>
  <si>
    <t>刘晓春</t>
  </si>
  <si>
    <t>433025197108136324</t>
  </si>
  <si>
    <t>81014650001335032</t>
  </si>
  <si>
    <t>张绍清</t>
  </si>
  <si>
    <t>433025197401106319</t>
  </si>
  <si>
    <t>81014650001335791</t>
  </si>
  <si>
    <t>张春秀</t>
  </si>
  <si>
    <t>433025196407066325</t>
  </si>
  <si>
    <t>尧市乡马江口村四组</t>
  </si>
  <si>
    <t>81014650002390819</t>
  </si>
  <si>
    <t>田菊香</t>
  </si>
  <si>
    <t>433025196508246325</t>
  </si>
  <si>
    <t>尧市乡高洲坪村三组</t>
  </si>
  <si>
    <t>81014650003784564</t>
  </si>
  <si>
    <t>张嗣正</t>
  </si>
  <si>
    <t>433025196910226314</t>
  </si>
  <si>
    <t>尧市乡高洲坪村五组</t>
  </si>
  <si>
    <t>81014650059655737</t>
  </si>
  <si>
    <t>张仄岩</t>
  </si>
  <si>
    <t>433025196812256317</t>
  </si>
  <si>
    <t>81014650059661058</t>
  </si>
  <si>
    <t>张吉兵</t>
  </si>
  <si>
    <t>433025196709156318</t>
  </si>
  <si>
    <t>81014650059656106</t>
  </si>
  <si>
    <t>赵家元</t>
  </si>
  <si>
    <t>43302519710730631X</t>
  </si>
  <si>
    <t>尧市乡堆子丘村三组</t>
  </si>
  <si>
    <t>81014650059662063</t>
  </si>
  <si>
    <t>陆爱明</t>
  </si>
  <si>
    <t>433025196808136611</t>
  </si>
  <si>
    <t>拖冲乡大王村八组</t>
  </si>
  <si>
    <t>81014650059670471</t>
  </si>
  <si>
    <t>莫伯良</t>
  </si>
  <si>
    <t>431226196204040032</t>
  </si>
  <si>
    <t>81014650001923840</t>
  </si>
  <si>
    <t>唐代均</t>
  </si>
  <si>
    <t>433025196308276351</t>
  </si>
  <si>
    <t>尧市乡大坪村一组</t>
  </si>
  <si>
    <t>81014650059659185</t>
  </si>
  <si>
    <t>曾代军</t>
  </si>
  <si>
    <t>433025196812206619</t>
  </si>
  <si>
    <t>拖冲乡大禾塘村一组</t>
  </si>
  <si>
    <t>81014650004640418</t>
  </si>
  <si>
    <t>张应西</t>
  </si>
  <si>
    <t>433025197604056614</t>
  </si>
  <si>
    <t>拖冲乡柿子坪村一组</t>
  </si>
  <si>
    <t>81014650059666624</t>
  </si>
  <si>
    <t>唐金玉</t>
  </si>
  <si>
    <t>433025196404106360</t>
  </si>
  <si>
    <t>尧市乡尧市村四组</t>
  </si>
  <si>
    <t>81014650059659968</t>
  </si>
  <si>
    <t>张祥付</t>
  </si>
  <si>
    <t>433025196301106616</t>
  </si>
  <si>
    <t>拖冲乡大禾塘村五组</t>
  </si>
  <si>
    <t>81014650001458781</t>
  </si>
  <si>
    <t>张绍友</t>
  </si>
  <si>
    <t>433025197003066630</t>
  </si>
  <si>
    <t>81014650004611067</t>
  </si>
  <si>
    <t>张吉成</t>
  </si>
  <si>
    <t>433025196210106610</t>
  </si>
  <si>
    <t>拖冲乡柿子坪村四组</t>
  </si>
  <si>
    <t>81014650001439188</t>
  </si>
  <si>
    <t>滕小平</t>
  </si>
  <si>
    <t>431226198108186612</t>
  </si>
  <si>
    <t>81014650001457095</t>
  </si>
  <si>
    <t>张祥福</t>
  </si>
  <si>
    <t>431226198702056618</t>
  </si>
  <si>
    <t>拖冲乡桥冲村二组</t>
  </si>
  <si>
    <t>81014650001434511</t>
  </si>
  <si>
    <t>龙秋菊</t>
  </si>
  <si>
    <t>43302519680723632X</t>
  </si>
  <si>
    <t>81014650059660270</t>
  </si>
  <si>
    <t>田定勇</t>
  </si>
  <si>
    <t>433025197902136612</t>
  </si>
  <si>
    <t>拖冲乡大王村四组</t>
  </si>
  <si>
    <t>81014650061736260</t>
  </si>
  <si>
    <t>张嗣兵</t>
  </si>
  <si>
    <t>433025196902066613</t>
  </si>
  <si>
    <t>81014650097743049</t>
  </si>
  <si>
    <t>张祥刚</t>
  </si>
  <si>
    <t>433025196406216635</t>
  </si>
  <si>
    <t>81014650001458792</t>
  </si>
  <si>
    <t>唐序海</t>
  </si>
  <si>
    <t>433025197307106339</t>
  </si>
  <si>
    <t>尧市乡尧市村一组</t>
  </si>
  <si>
    <t>81014650001341273</t>
  </si>
  <si>
    <t>黄成友</t>
  </si>
  <si>
    <t>43302519650503663X</t>
  </si>
  <si>
    <t>81014650001442771</t>
  </si>
  <si>
    <t>张水桃</t>
  </si>
  <si>
    <t>433025197703046649</t>
  </si>
  <si>
    <t>拖冲乡柿子坪村二组</t>
  </si>
  <si>
    <t>81014650001440897</t>
  </si>
  <si>
    <t>曾水丽</t>
  </si>
  <si>
    <t>431226198009116627</t>
  </si>
  <si>
    <t>81014650001456772</t>
  </si>
  <si>
    <t>向宽武</t>
  </si>
  <si>
    <t>433025197708046613</t>
  </si>
  <si>
    <t>拖冲乡桥冲村三组</t>
  </si>
  <si>
    <t>81014650001435208</t>
  </si>
  <si>
    <t>张吉海</t>
  </si>
  <si>
    <t>433025197402286673</t>
  </si>
  <si>
    <t>拖冲乡保洞溪村八组</t>
  </si>
  <si>
    <t>81014650004649557</t>
  </si>
  <si>
    <t>张绍均</t>
  </si>
  <si>
    <t>43302519611101661X</t>
  </si>
  <si>
    <t>81014650059670299</t>
  </si>
  <si>
    <t>张绍元</t>
  </si>
  <si>
    <t>433025197208246619</t>
  </si>
  <si>
    <t>拖冲乡拖冲村四组</t>
  </si>
  <si>
    <t>81014650059666806</t>
  </si>
  <si>
    <t>张国</t>
  </si>
  <si>
    <t>431226198509046637</t>
  </si>
  <si>
    <t>2020-09-26</t>
  </si>
  <si>
    <t>2023-09-25</t>
  </si>
  <si>
    <t>81014650001452881</t>
  </si>
  <si>
    <t>张美群</t>
  </si>
  <si>
    <t>433025196312086323</t>
  </si>
  <si>
    <t>尧市乡大坪村二组</t>
  </si>
  <si>
    <t>81014650000083311</t>
  </si>
  <si>
    <t>唐美华</t>
  </si>
  <si>
    <t>433025197811126347</t>
  </si>
  <si>
    <t>尧市乡大坪村四组</t>
  </si>
  <si>
    <t>81014650000084972</t>
  </si>
  <si>
    <t>陆绪兴</t>
  </si>
  <si>
    <t>433025196107066614</t>
  </si>
  <si>
    <t>拖冲乡保家岭村六组</t>
  </si>
  <si>
    <t>81014650059664220</t>
  </si>
  <si>
    <t>田贵萍</t>
  </si>
  <si>
    <t>431226198302216029</t>
  </si>
  <si>
    <t>81014650000081063</t>
  </si>
  <si>
    <t>张银莲</t>
  </si>
  <si>
    <t>433025197210056689</t>
  </si>
  <si>
    <t>81014650001463745</t>
  </si>
  <si>
    <t>田建平</t>
  </si>
  <si>
    <t>433025197401196617</t>
  </si>
  <si>
    <t>拖冲乡大酉村三组</t>
  </si>
  <si>
    <t>81014650004649148</t>
  </si>
  <si>
    <t>聂芳贵</t>
  </si>
  <si>
    <t>433025197305186611</t>
  </si>
  <si>
    <t>拖冲乡黄坳村三组</t>
  </si>
  <si>
    <t>81014650001431611</t>
  </si>
  <si>
    <t>张应均</t>
  </si>
  <si>
    <t>433025196708076615</t>
  </si>
  <si>
    <t>81014650059670947</t>
  </si>
  <si>
    <t>陈莲</t>
  </si>
  <si>
    <t>452225198208211369</t>
  </si>
  <si>
    <t>81014650001336670</t>
  </si>
  <si>
    <t>唐代根</t>
  </si>
  <si>
    <t>433025196504206318</t>
  </si>
  <si>
    <t>81014650000081948</t>
  </si>
  <si>
    <t>张应松</t>
  </si>
  <si>
    <t>433025196909166633</t>
  </si>
  <si>
    <t>81014650059670754</t>
  </si>
  <si>
    <t>赵家文</t>
  </si>
  <si>
    <t>433025196802136610</t>
  </si>
  <si>
    <t>81014650001427809</t>
  </si>
  <si>
    <t>匡绍全</t>
  </si>
  <si>
    <t>433025197010046611</t>
  </si>
  <si>
    <t>81014650001435649</t>
  </si>
  <si>
    <t>黄满花</t>
  </si>
  <si>
    <t>431223198210103626</t>
  </si>
  <si>
    <t>拖冲乡大酉村十组</t>
  </si>
  <si>
    <t>81014650001469849</t>
  </si>
  <si>
    <t>聂怡权</t>
  </si>
  <si>
    <t>433025197312106616</t>
  </si>
  <si>
    <t>拖冲乡黄坳村九组</t>
  </si>
  <si>
    <t>81014650059665462</t>
  </si>
  <si>
    <t>唐先正</t>
  </si>
  <si>
    <t>433025196310026319</t>
  </si>
  <si>
    <t>81014650000081868</t>
  </si>
  <si>
    <t>张应平</t>
  </si>
  <si>
    <t>433025196212276613</t>
  </si>
  <si>
    <t>81014650059670856</t>
  </si>
  <si>
    <t>唐秀全</t>
  </si>
  <si>
    <t>433025196304086315</t>
  </si>
  <si>
    <t>2020-09-27</t>
  </si>
  <si>
    <t>2023-09-26</t>
  </si>
  <si>
    <t>81014650059659367</t>
  </si>
  <si>
    <t>张凤英</t>
  </si>
  <si>
    <t>433025196408076621</t>
  </si>
  <si>
    <t>81014650001472046</t>
  </si>
  <si>
    <t>张吉付</t>
  </si>
  <si>
    <t>433025198207276677</t>
  </si>
  <si>
    <t>拖冲乡大酉村四组</t>
  </si>
  <si>
    <t>81014650001473516</t>
  </si>
  <si>
    <t>唐冬元</t>
  </si>
  <si>
    <t>433025199001026327</t>
  </si>
  <si>
    <t>尧市乡小江村三组</t>
  </si>
  <si>
    <t>81014650147586614</t>
  </si>
  <si>
    <t>张勇</t>
  </si>
  <si>
    <t>43302519741205661X</t>
  </si>
  <si>
    <t>拖冲乡兰山村一组</t>
  </si>
  <si>
    <t>81014650059667924</t>
  </si>
  <si>
    <t>黄春梅</t>
  </si>
  <si>
    <t>431226197105180026</t>
  </si>
  <si>
    <t>81014650004648452</t>
  </si>
  <si>
    <t>黄雨清</t>
  </si>
  <si>
    <t>433025197502096615</t>
  </si>
  <si>
    <t>拖冲乡大酉村二组</t>
  </si>
  <si>
    <t>81014650059671306</t>
  </si>
  <si>
    <t>郭昌梅</t>
  </si>
  <si>
    <t>43302519701109632X</t>
  </si>
  <si>
    <t>81014650000075388</t>
  </si>
  <si>
    <t>唐秀国</t>
  </si>
  <si>
    <t>433025196908086658</t>
  </si>
  <si>
    <t>拖冲乡保家岭村九组</t>
  </si>
  <si>
    <t>81014650059664537</t>
  </si>
  <si>
    <t>黄泽祥</t>
  </si>
  <si>
    <t>433025196809296334</t>
  </si>
  <si>
    <t>81014650070138791</t>
  </si>
  <si>
    <t>陆七英</t>
  </si>
  <si>
    <t>433025197712246386</t>
  </si>
  <si>
    <t>81014650001339365</t>
  </si>
  <si>
    <t>田小红</t>
  </si>
  <si>
    <t>431226196608286792</t>
  </si>
  <si>
    <t>2020-09-28</t>
  </si>
  <si>
    <t>2023-09-27</t>
  </si>
  <si>
    <t>81014650001433368</t>
  </si>
  <si>
    <t>唐秀英</t>
  </si>
  <si>
    <t>433025196303016323</t>
  </si>
  <si>
    <t>81014650000093759</t>
  </si>
  <si>
    <t>张吉桃</t>
  </si>
  <si>
    <t>433025196409176325</t>
  </si>
  <si>
    <t>尧市乡马山潭村九组</t>
  </si>
  <si>
    <t>81014650000097595</t>
  </si>
  <si>
    <t>张岩山</t>
  </si>
  <si>
    <t>433025196208186316</t>
  </si>
  <si>
    <t>尧市乡马山潭村二组</t>
  </si>
  <si>
    <t>81014650059661025</t>
  </si>
  <si>
    <t>李洪寿</t>
  </si>
  <si>
    <t>43302519720129663X</t>
  </si>
  <si>
    <t>81014650061736000</t>
  </si>
  <si>
    <t>吴世友</t>
  </si>
  <si>
    <t>433025196702156315</t>
  </si>
  <si>
    <t>2020-10-10</t>
  </si>
  <si>
    <t>2023-10-09</t>
  </si>
  <si>
    <t>81014650059655997</t>
  </si>
  <si>
    <t>张吉长</t>
  </si>
  <si>
    <t>433025197806156314</t>
  </si>
  <si>
    <t>81014650000059956</t>
  </si>
  <si>
    <t>张六伍</t>
  </si>
  <si>
    <t>433025196510166316</t>
  </si>
  <si>
    <t>81014650059655828</t>
  </si>
  <si>
    <t>唐昭文</t>
  </si>
  <si>
    <t>433025196908036618</t>
  </si>
  <si>
    <t>81014650059666759</t>
  </si>
  <si>
    <t>向早</t>
  </si>
  <si>
    <t>431226198209286356</t>
  </si>
  <si>
    <t>2020-10-11</t>
  </si>
  <si>
    <t>2023-10-10</t>
  </si>
  <si>
    <t>81014650059655250</t>
  </si>
  <si>
    <t>张玲丽</t>
  </si>
  <si>
    <t>431226198901206340</t>
  </si>
  <si>
    <t>81014650000083989</t>
  </si>
  <si>
    <t>李桂英</t>
  </si>
  <si>
    <t>433025196210136625</t>
  </si>
  <si>
    <t>81014650001925270</t>
  </si>
  <si>
    <t>梅顺元</t>
  </si>
  <si>
    <t>433025196809016312</t>
  </si>
  <si>
    <t>81014650059655330</t>
  </si>
  <si>
    <t>滕树军</t>
  </si>
  <si>
    <t>433025197304056612</t>
  </si>
  <si>
    <t>拖冲乡兰山村</t>
  </si>
  <si>
    <t>81014650059668474</t>
  </si>
  <si>
    <t>张存良</t>
  </si>
  <si>
    <t>433025197505296313</t>
  </si>
  <si>
    <t>尧市乡土洞村三组</t>
  </si>
  <si>
    <t>81014650000060938</t>
  </si>
  <si>
    <t>张吉勇</t>
  </si>
  <si>
    <t>433025196404286314</t>
  </si>
  <si>
    <t>2020-10-12</t>
  </si>
  <si>
    <t>2023-10-11</t>
  </si>
  <si>
    <t>81014650090547777</t>
  </si>
  <si>
    <t>陆承友</t>
  </si>
  <si>
    <t>433025196909186618</t>
  </si>
  <si>
    <t>2020-10-13</t>
  </si>
  <si>
    <t>2023-10-12</t>
  </si>
  <si>
    <t>81014650059665836</t>
  </si>
  <si>
    <t>杨文化</t>
  </si>
  <si>
    <t>433025196807246317</t>
  </si>
  <si>
    <t>尧市乡高洲坪村</t>
  </si>
  <si>
    <t>81014650059655329</t>
  </si>
  <si>
    <t>曾维平</t>
  </si>
  <si>
    <t>433025196212196613</t>
  </si>
  <si>
    <t>拖冲乡长坪村五组</t>
  </si>
  <si>
    <t>81014650001424728</t>
  </si>
  <si>
    <t>张美双</t>
  </si>
  <si>
    <t>433025197312046326</t>
  </si>
  <si>
    <t>81014650000097845</t>
  </si>
  <si>
    <t>田玲球</t>
  </si>
  <si>
    <t>433025197308106621</t>
  </si>
  <si>
    <t>81014650059663099</t>
  </si>
  <si>
    <t>赵平平</t>
  </si>
  <si>
    <t>431226198712036311</t>
  </si>
  <si>
    <t>2020-10-15</t>
  </si>
  <si>
    <t>2023-10-14</t>
  </si>
  <si>
    <t>81014650059658580</t>
  </si>
  <si>
    <t>张芳梅</t>
  </si>
  <si>
    <t>433025197206286625</t>
  </si>
  <si>
    <t>81014650001421477</t>
  </si>
  <si>
    <t>蔡明亮</t>
  </si>
  <si>
    <t>43302519600205633X</t>
  </si>
  <si>
    <t>81014650059660225</t>
  </si>
  <si>
    <t>聂圣华</t>
  </si>
  <si>
    <t>433025197411186615</t>
  </si>
  <si>
    <t>拖冲乡黄坳村六组</t>
  </si>
  <si>
    <t>81014650061735766</t>
  </si>
  <si>
    <t>2020-10-22</t>
  </si>
  <si>
    <t>2023-10-21</t>
  </si>
  <si>
    <t>31014650168963425</t>
  </si>
  <si>
    <t>黄泽平</t>
  </si>
  <si>
    <t>431226199007186618</t>
  </si>
  <si>
    <t>拖冲乡大禾塘村</t>
  </si>
  <si>
    <t>2020-10-26</t>
  </si>
  <si>
    <t>2023-10-25</t>
  </si>
  <si>
    <t>81014650161805700</t>
  </si>
  <si>
    <t>邓贤付</t>
  </si>
  <si>
    <t>431226199210196619</t>
  </si>
  <si>
    <t>拖冲乡兰山村七组</t>
  </si>
  <si>
    <t>2020-11-06</t>
  </si>
  <si>
    <t>2023-11-05</t>
  </si>
  <si>
    <t>81014650001446720</t>
  </si>
  <si>
    <t>张钉齐</t>
  </si>
  <si>
    <t>433025196807076338</t>
  </si>
  <si>
    <t>2020-11-08</t>
  </si>
  <si>
    <t>2023-11-07</t>
  </si>
  <si>
    <t>81014650059659855</t>
  </si>
  <si>
    <t>曾维周</t>
  </si>
  <si>
    <t>43302519700905661X</t>
  </si>
  <si>
    <t>拖冲乡长坪村三组</t>
  </si>
  <si>
    <t>2020-11-23</t>
  </si>
  <si>
    <t>2023-11-22</t>
  </si>
  <si>
    <t>81014650059663769</t>
  </si>
  <si>
    <t>邓晓红</t>
  </si>
  <si>
    <t>433025197112106638</t>
  </si>
  <si>
    <t>拖冲乡长坪村一组</t>
  </si>
  <si>
    <t>2020-11-27</t>
  </si>
  <si>
    <t>2023-11-26</t>
  </si>
  <si>
    <t>81014650059663442</t>
  </si>
  <si>
    <t>王方</t>
  </si>
  <si>
    <t>431226198710036617</t>
  </si>
  <si>
    <t>拖冲乡柿子坪村五组</t>
  </si>
  <si>
    <t>2020-12-16</t>
  </si>
  <si>
    <t>81014650001439778</t>
  </si>
  <si>
    <t>麻阳苗族自治县金融产业扶贫到户贷款贴息申请汇总表</t>
  </si>
  <si>
    <t>填报单位：尧市镇</t>
  </si>
  <si>
    <t>地址</t>
  </si>
  <si>
    <t>贷款余额</t>
  </si>
  <si>
    <t>申请补
贴金额</t>
  </si>
  <si>
    <t>还款账号</t>
  </si>
  <si>
    <t>备注</t>
  </si>
  <si>
    <t>尧市乡卜罗坪村四组</t>
  </si>
  <si>
    <t>20211230</t>
  </si>
  <si>
    <t>尧市乡卜罗坪村三组</t>
  </si>
  <si>
    <t>尧市乡卜罗坪村一组</t>
  </si>
  <si>
    <t>张应前</t>
  </si>
  <si>
    <t>尧市乡卜罗坪村</t>
  </si>
  <si>
    <t>刘绍友</t>
  </si>
  <si>
    <t>尧市乡卜罗坪村二组</t>
  </si>
  <si>
    <t>20211119</t>
  </si>
  <si>
    <t>20241118</t>
  </si>
  <si>
    <t>唐序岩</t>
  </si>
  <si>
    <t>张应忠</t>
  </si>
  <si>
    <t>张绍宣</t>
  </si>
  <si>
    <t>张应清</t>
  </si>
  <si>
    <t>张应吉</t>
  </si>
  <si>
    <t>张雪燕</t>
  </si>
  <si>
    <t>尧市乡卜罗坪村六组</t>
  </si>
  <si>
    <t>20211120</t>
  </si>
  <si>
    <t>20241119</t>
  </si>
  <si>
    <t>张应磊</t>
  </si>
  <si>
    <t>尧市乡卜罗坪村五组</t>
  </si>
  <si>
    <t>杨双英</t>
  </si>
  <si>
    <t>杨何莲</t>
  </si>
  <si>
    <t>张应红</t>
  </si>
  <si>
    <t>20210717</t>
  </si>
  <si>
    <t>尧市乡马江口村三组</t>
  </si>
  <si>
    <t>张林福</t>
  </si>
  <si>
    <t>张铁桥</t>
  </si>
  <si>
    <t>尧市乡小江村四组</t>
  </si>
  <si>
    <t>尧市乡小江村五组</t>
  </si>
  <si>
    <t>张嗣学</t>
  </si>
  <si>
    <t>20210825</t>
  </si>
  <si>
    <t>20240825</t>
  </si>
  <si>
    <t>唐锦元</t>
  </si>
  <si>
    <t>20211027</t>
  </si>
  <si>
    <t>20241026</t>
  </si>
  <si>
    <t>唐云霞</t>
  </si>
  <si>
    <t>曾小英</t>
  </si>
  <si>
    <t>唐锦桥</t>
  </si>
  <si>
    <t>20211122</t>
  </si>
  <si>
    <t>20241122</t>
  </si>
  <si>
    <t>唐锦章</t>
  </si>
  <si>
    <t>张五英</t>
  </si>
  <si>
    <t>20211202</t>
  </si>
  <si>
    <t>20241201</t>
  </si>
  <si>
    <t>20211215</t>
  </si>
  <si>
    <t>杨金菊</t>
  </si>
  <si>
    <t>尧市乡大坪村三组</t>
  </si>
  <si>
    <t>张绍才</t>
  </si>
  <si>
    <t>潘青桃</t>
  </si>
  <si>
    <t>2022-01-23</t>
  </si>
  <si>
    <t>刘小艳</t>
  </si>
  <si>
    <t>尧市乡堆子丘村五组</t>
  </si>
  <si>
    <t>龙兰芝</t>
  </si>
  <si>
    <t>尧市乡马山潭村八组</t>
  </si>
  <si>
    <t>舒校云</t>
  </si>
  <si>
    <t>尧市乡堆子丘村四组</t>
  </si>
  <si>
    <t>20211209</t>
  </si>
  <si>
    <t>20241208</t>
  </si>
  <si>
    <t>20211103</t>
  </si>
  <si>
    <t>尧市乡柑子坪村一组</t>
  </si>
  <si>
    <t>唐先方</t>
  </si>
  <si>
    <t>20241102</t>
  </si>
  <si>
    <t>尧市乡尧市村三组</t>
  </si>
  <si>
    <t>尧市乡沟水溪村一组</t>
  </si>
  <si>
    <t>尧市乡沟水溪村二组</t>
  </si>
  <si>
    <t>尧市乡沟水溪村五组</t>
  </si>
  <si>
    <t>尧市乡尧市居委会</t>
  </si>
  <si>
    <t>张圣清</t>
  </si>
  <si>
    <t>张伟</t>
  </si>
  <si>
    <t>舒小爱</t>
  </si>
  <si>
    <t>尧市乡土洞村四组</t>
  </si>
  <si>
    <t>2023-01-09</t>
  </si>
  <si>
    <t>田野</t>
  </si>
  <si>
    <t>20210720</t>
  </si>
  <si>
    <t>20240720</t>
  </si>
  <si>
    <t>任艳艳</t>
  </si>
  <si>
    <t>尧市乡高洲坪村四组</t>
  </si>
  <si>
    <t>肖春红</t>
  </si>
  <si>
    <t>尧市乡土洞村五组</t>
  </si>
  <si>
    <t>张海军</t>
  </si>
  <si>
    <t>张晓恒</t>
  </si>
  <si>
    <t>尧市乡土洞村一组</t>
  </si>
  <si>
    <t>张应雄</t>
  </si>
  <si>
    <t>张绍雨</t>
  </si>
  <si>
    <t>20211121</t>
  </si>
  <si>
    <t>20241120</t>
  </si>
  <si>
    <t>王华</t>
  </si>
  <si>
    <t>谭美霞</t>
  </si>
  <si>
    <t>尧市乡髙洲坪村五组</t>
  </si>
  <si>
    <t>拖冲乡保洞溪村三组</t>
  </si>
  <si>
    <t>拖冲乡保洞溪村七组</t>
  </si>
  <si>
    <r>
      <rPr>
        <sz val="9"/>
        <rFont val="宋体"/>
        <charset val="134"/>
      </rPr>
      <t>拖冲乡保洞溪村</t>
    </r>
    <r>
      <rPr>
        <sz val="9"/>
        <rFont val="Arial"/>
        <charset val="134"/>
      </rPr>
      <t>4</t>
    </r>
    <r>
      <rPr>
        <sz val="9"/>
        <rFont val="宋体"/>
        <charset val="134"/>
      </rPr>
      <t>组</t>
    </r>
  </si>
  <si>
    <t>20211213</t>
  </si>
  <si>
    <t>张绍卫</t>
  </si>
  <si>
    <t>20210826</t>
  </si>
  <si>
    <t>张应丰</t>
  </si>
  <si>
    <t>陈武明</t>
  </si>
  <si>
    <t>张实友</t>
  </si>
  <si>
    <t>20241121</t>
  </si>
  <si>
    <t>202011230</t>
  </si>
  <si>
    <t>202011231</t>
  </si>
  <si>
    <t>202011232</t>
  </si>
  <si>
    <t>202011233</t>
  </si>
  <si>
    <t>202011234</t>
  </si>
  <si>
    <t>2022-12-29</t>
  </si>
  <si>
    <t>202011235</t>
  </si>
  <si>
    <t>202011236</t>
  </si>
  <si>
    <t>202011237</t>
  </si>
  <si>
    <t>202011238</t>
  </si>
  <si>
    <t>202011239</t>
  </si>
  <si>
    <t>202011240</t>
  </si>
  <si>
    <t>202011241</t>
  </si>
  <si>
    <t>202011242</t>
  </si>
  <si>
    <t>202011243</t>
  </si>
  <si>
    <t>202011244</t>
  </si>
  <si>
    <t>202011245</t>
  </si>
  <si>
    <t>202011246</t>
  </si>
  <si>
    <t>滕明宇</t>
  </si>
  <si>
    <t>20210818</t>
  </si>
  <si>
    <t>20240818</t>
  </si>
  <si>
    <t>202011247</t>
  </si>
  <si>
    <t>黄雨发</t>
  </si>
  <si>
    <t>20211117</t>
  </si>
  <si>
    <t>20241116</t>
  </si>
  <si>
    <t>202011248</t>
  </si>
  <si>
    <t>田连铁</t>
  </si>
  <si>
    <t>20211118</t>
  </si>
  <si>
    <t>20241117</t>
  </si>
  <si>
    <t>202011249</t>
  </si>
  <si>
    <t>黄雨西</t>
  </si>
  <si>
    <t>拖冲乡现合村二组</t>
  </si>
  <si>
    <t>20211125</t>
  </si>
  <si>
    <t>20241124</t>
  </si>
  <si>
    <t>202011250</t>
  </si>
  <si>
    <t>田达发</t>
  </si>
  <si>
    <t>202011251</t>
  </si>
  <si>
    <t>202011252</t>
  </si>
  <si>
    <t>20210224</t>
  </si>
  <si>
    <t>20240223</t>
  </si>
  <si>
    <t>曾丁丁</t>
  </si>
  <si>
    <t>20210906</t>
  </si>
  <si>
    <t>20240905</t>
  </si>
  <si>
    <t>路起胜</t>
  </si>
  <si>
    <t>拖冲乡大禾塘村八组</t>
  </si>
  <si>
    <t>胡世兴</t>
  </si>
  <si>
    <t>田香月</t>
  </si>
  <si>
    <t>陆绪良</t>
  </si>
  <si>
    <t>龙金美</t>
  </si>
  <si>
    <t>张应喜</t>
  </si>
  <si>
    <t>拖冲乡长坪村二组</t>
  </si>
  <si>
    <t>邓文高</t>
  </si>
  <si>
    <t>李云颂</t>
  </si>
  <si>
    <t>邓俊</t>
  </si>
  <si>
    <t>拖冲乡黄坳村二组</t>
  </si>
  <si>
    <t>20210930</t>
  </si>
  <si>
    <t>拖冲乡黄坳村五组</t>
  </si>
  <si>
    <t>张冬菊</t>
  </si>
  <si>
    <t>张瑞英</t>
  </si>
  <si>
    <t>黄永琪</t>
  </si>
  <si>
    <t>匡七妹</t>
  </si>
  <si>
    <t>赵振金</t>
  </si>
  <si>
    <t>20211210</t>
  </si>
  <si>
    <t>20241210</t>
  </si>
  <si>
    <t>拖冲乡大王村一组</t>
  </si>
  <si>
    <t>拖冲乡大王村二组</t>
  </si>
  <si>
    <t>陆显金</t>
  </si>
  <si>
    <t>拖冲乡大王村七组</t>
  </si>
  <si>
    <t>20240820</t>
  </si>
  <si>
    <t>陆霞霞</t>
  </si>
  <si>
    <t>田达忠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</si>
</sst>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4">
    <font>
      <sz val="11"/>
      <color indexed="8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b/>
      <sz val="18"/>
      <name val="宋体"/>
      <charset val="134"/>
    </font>
    <font>
      <sz val="10"/>
      <name val="Arial"/>
      <charset val="134"/>
    </font>
    <font>
      <sz val="9"/>
      <color indexed="8"/>
      <name val="宋体"/>
      <charset val="134"/>
    </font>
    <font>
      <sz val="10"/>
      <name val="宋体"/>
      <charset val="134"/>
    </font>
    <font>
      <sz val="9"/>
      <name val="Arial"/>
      <charset val="134"/>
    </font>
    <font>
      <sz val="10"/>
      <color indexed="10"/>
      <name val="宋体"/>
      <charset val="134"/>
    </font>
    <font>
      <sz val="9"/>
      <color indexed="10"/>
      <name val="宋体"/>
      <charset val="134"/>
    </font>
    <font>
      <sz val="10"/>
      <color indexed="10"/>
      <name val="Arial"/>
      <charset val="134"/>
    </font>
    <font>
      <sz val="9"/>
      <color rgb="FF000000"/>
      <name val="宋体"/>
      <charset val="134"/>
    </font>
    <font>
      <sz val="9"/>
      <color indexed="8"/>
      <name val="宋体"/>
      <charset val="0"/>
    </font>
    <font>
      <b/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-0.2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15" borderId="6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13" borderId="5" applyNumberFormat="0" applyFon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9" fillId="17" borderId="7" applyNumberFormat="0" applyAlignment="0" applyProtection="0">
      <alignment vertical="center"/>
    </xf>
    <xf numFmtId="0" fontId="32" fillId="17" borderId="6" applyNumberFormat="0" applyAlignment="0" applyProtection="0">
      <alignment vertical="center"/>
    </xf>
    <xf numFmtId="0" fontId="33" fillId="32" borderId="12" applyNumberFormat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3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</cellStyleXfs>
  <cellXfs count="8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 applyAlignmen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0" fillId="3" borderId="0" xfId="0" applyFill="1" applyAlignment="1">
      <alignment vertical="center"/>
    </xf>
    <xf numFmtId="49" fontId="0" fillId="0" borderId="0" xfId="0" applyNumberFormat="1">
      <alignment vertical="center"/>
    </xf>
    <xf numFmtId="0" fontId="3" fillId="4" borderId="0" xfId="0" applyNumberFormat="1" applyFont="1" applyFill="1" applyBorder="1" applyAlignment="1">
      <alignment horizontal="center" vertical="center"/>
    </xf>
    <xf numFmtId="49" fontId="3" fillId="4" borderId="0" xfId="0" applyNumberFormat="1" applyFont="1" applyFill="1" applyBorder="1" applyAlignment="1">
      <alignment horizontal="center" vertical="center"/>
    </xf>
    <xf numFmtId="0" fontId="1" fillId="4" borderId="0" xfId="0" applyNumberFormat="1" applyFont="1" applyFill="1" applyBorder="1" applyAlignment="1">
      <alignment horizontal="left" vertical="center"/>
    </xf>
    <xf numFmtId="49" fontId="1" fillId="4" borderId="0" xfId="0" applyNumberFormat="1" applyFont="1" applyFill="1" applyBorder="1" applyAlignment="1">
      <alignment horizontal="center" vertical="center"/>
    </xf>
    <xf numFmtId="0" fontId="1" fillId="4" borderId="0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4" borderId="0" xfId="0" applyNumberFormat="1" applyFont="1" applyFill="1" applyBorder="1" applyAlignment="1">
      <alignment horizontal="right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176" fontId="0" fillId="0" borderId="0" xfId="0" applyNumberFormat="1">
      <alignment vertical="center"/>
    </xf>
    <xf numFmtId="176" fontId="7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176" fontId="7" fillId="3" borderId="1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176" fontId="0" fillId="3" borderId="0" xfId="0" applyNumberFormat="1" applyFill="1">
      <alignment vertical="center"/>
    </xf>
    <xf numFmtId="0" fontId="0" fillId="3" borderId="0" xfId="0" applyFill="1">
      <alignment vertical="center"/>
    </xf>
    <xf numFmtId="0" fontId="8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/>
    </xf>
    <xf numFmtId="49" fontId="0" fillId="0" borderId="1" xfId="0" applyNumberFormat="1" applyBorder="1" applyAlignment="1">
      <alignment vertical="center"/>
    </xf>
    <xf numFmtId="176" fontId="7" fillId="0" borderId="1" xfId="0" applyNumberFormat="1" applyFont="1" applyFill="1" applyBorder="1" applyAlignment="1">
      <alignment horizontal="center"/>
    </xf>
    <xf numFmtId="0" fontId="11" fillId="5" borderId="2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49" fontId="0" fillId="0" borderId="0" xfId="0" applyNumberFormat="1" applyAlignment="1">
      <alignment vertical="center"/>
    </xf>
    <xf numFmtId="0" fontId="5" fillId="0" borderId="0" xfId="0" applyFont="1" applyAlignment="1">
      <alignment vertical="center"/>
    </xf>
    <xf numFmtId="176" fontId="0" fillId="0" borderId="0" xfId="0" applyNumberFormat="1" applyAlignment="1">
      <alignment vertical="center"/>
    </xf>
    <xf numFmtId="0" fontId="5" fillId="0" borderId="1" xfId="0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wrapText="1"/>
    </xf>
    <xf numFmtId="0" fontId="2" fillId="7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wrapText="1"/>
    </xf>
    <xf numFmtId="49" fontId="2" fillId="7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2" fillId="8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wrapText="1"/>
    </xf>
    <xf numFmtId="49" fontId="2" fillId="6" borderId="1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13" fillId="4" borderId="0" xfId="0" applyNumberFormat="1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0" fontId="2" fillId="4" borderId="0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76" fontId="7" fillId="7" borderId="1" xfId="0" applyNumberFormat="1" applyFont="1" applyFill="1" applyBorder="1" applyAlignment="1">
      <alignment horizontal="center" vertical="center"/>
    </xf>
    <xf numFmtId="0" fontId="4" fillId="7" borderId="1" xfId="0" applyFont="1" applyFill="1" applyBorder="1" applyAlignment="1">
      <alignment vertical="center"/>
    </xf>
    <xf numFmtId="176" fontId="5" fillId="3" borderId="0" xfId="0" applyNumberFormat="1" applyFont="1" applyFill="1" applyAlignment="1">
      <alignment horizontal="center" vertical="center"/>
    </xf>
    <xf numFmtId="0" fontId="2" fillId="3" borderId="0" xfId="0" applyFont="1" applyFill="1" applyBorder="1" applyAlignment="1">
      <alignment vertical="center" wrapText="1"/>
    </xf>
    <xf numFmtId="176" fontId="5" fillId="0" borderId="1" xfId="0" applyNumberFormat="1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wrapText="1"/>
    </xf>
    <xf numFmtId="176" fontId="0" fillId="0" borderId="1" xfId="0" applyNumberFormat="1" applyFont="1" applyBorder="1" applyAlignment="1">
      <alignment vertical="center"/>
    </xf>
    <xf numFmtId="0" fontId="5" fillId="0" borderId="1" xfId="0" applyFont="1" applyBorder="1" applyAlignment="1" quotePrefix="1">
      <alignment horizontal="center" vertical="center"/>
    </xf>
    <xf numFmtId="0" fontId="0" fillId="0" borderId="1" xfId="0" applyBorder="1" applyAlignment="1" quotePrefix="1">
      <alignment vertical="center"/>
    </xf>
    <xf numFmtId="0" fontId="11" fillId="5" borderId="2" xfId="0" applyFont="1" applyFill="1" applyBorder="1" applyAlignment="1" quotePrefix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32599;&#24179;&#28059;\&#25206;&#36139;&#36148;&#24687;\2021\1\2020&#19977;&#23395;&#24230;&#36148;&#24687;&#19978;&#20132;&#2925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按村汇总"/>
      <sheetName val="蓝凤凰养鸡"/>
      <sheetName val="正大项目"/>
      <sheetName val="自主"/>
      <sheetName val="卜罗坪"/>
      <sheetName val="马江口"/>
      <sheetName val="小江"/>
      <sheetName val="大坪"/>
      <sheetName val="马山潭"/>
      <sheetName val="柑子坪"/>
      <sheetName val="尧市"/>
      <sheetName val="高洲坪"/>
      <sheetName val="保洞溪"/>
      <sheetName val="桥冲村"/>
      <sheetName val="现合"/>
      <sheetName val="大禾塘"/>
      <sheetName val="拖冲"/>
      <sheetName val="黄坳"/>
      <sheetName val="大王"/>
      <sheetName val="汇总 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1">
          <cell r="D1" t="str">
            <v>身份证号码</v>
          </cell>
          <cell r="E1" t="str">
            <v>地   址</v>
          </cell>
          <cell r="F1" t="str">
            <v>借款金额</v>
          </cell>
          <cell r="G1" t="str">
            <v>本金余额</v>
          </cell>
          <cell r="H1" t="str">
            <v>借款日期</v>
          </cell>
          <cell r="I1" t="str">
            <v>到期日期</v>
          </cell>
          <cell r="J1" t="str">
            <v>还款日期</v>
          </cell>
          <cell r="K1" t="str">
            <v>申请贴
息金额</v>
          </cell>
          <cell r="L1" t="str">
            <v>开户银行</v>
          </cell>
        </row>
        <row r="2">
          <cell r="L2" t="str">
            <v>姓名</v>
          </cell>
        </row>
        <row r="3">
          <cell r="D3" t="str">
            <v>433025197510076614</v>
          </cell>
          <cell r="E3" t="str">
            <v>保洞溪村七组</v>
          </cell>
          <cell r="F3">
            <v>50000</v>
          </cell>
          <cell r="G3">
            <v>50000</v>
          </cell>
          <cell r="H3">
            <v>43796</v>
          </cell>
          <cell r="I3" t="str">
            <v>2022-11-26</v>
          </cell>
          <cell r="J3">
            <v>44007</v>
          </cell>
          <cell r="K3">
            <v>633.6</v>
          </cell>
          <cell r="L3" t="str">
            <v>滕召兵</v>
          </cell>
        </row>
        <row r="4">
          <cell r="D4" t="str">
            <v>433025197809136327</v>
          </cell>
          <cell r="E4" t="str">
            <v>保洞溪村三组</v>
          </cell>
          <cell r="F4">
            <v>50000</v>
          </cell>
          <cell r="G4">
            <v>50000</v>
          </cell>
          <cell r="H4" t="str">
            <v>2019-11-27</v>
          </cell>
          <cell r="I4" t="str">
            <v>2022-11-26</v>
          </cell>
          <cell r="J4">
            <v>44007</v>
          </cell>
          <cell r="K4">
            <v>633.6</v>
          </cell>
          <cell r="L4" t="str">
            <v>唐喜珍</v>
          </cell>
        </row>
        <row r="5">
          <cell r="D5" t="str">
            <v>433025197002106696</v>
          </cell>
          <cell r="E5" t="str">
            <v>保洞溪村一组</v>
          </cell>
          <cell r="F5">
            <v>50000</v>
          </cell>
          <cell r="G5">
            <v>50000</v>
          </cell>
          <cell r="H5" t="str">
            <v>2019-11-27</v>
          </cell>
          <cell r="I5" t="str">
            <v>2022-11-27</v>
          </cell>
          <cell r="J5">
            <v>44007</v>
          </cell>
          <cell r="K5">
            <v>633.6</v>
          </cell>
          <cell r="L5" t="str">
            <v>曾令华</v>
          </cell>
        </row>
        <row r="6">
          <cell r="D6" t="str">
            <v>433025197310116319</v>
          </cell>
          <cell r="E6" t="str">
            <v>卜罗坪村三组</v>
          </cell>
          <cell r="F6">
            <v>50000</v>
          </cell>
          <cell r="G6">
            <v>50000</v>
          </cell>
          <cell r="H6" t="str">
            <v>2019-11-28</v>
          </cell>
          <cell r="I6" t="str">
            <v>2022-11-28</v>
          </cell>
          <cell r="J6">
            <v>44007</v>
          </cell>
          <cell r="K6">
            <v>633.6</v>
          </cell>
          <cell r="L6" t="str">
            <v>张绍余</v>
          </cell>
        </row>
        <row r="7">
          <cell r="D7" t="str">
            <v>433025197503216316</v>
          </cell>
          <cell r="E7" t="str">
            <v>卜罗坪村四组</v>
          </cell>
          <cell r="F7">
            <v>50000</v>
          </cell>
          <cell r="G7">
            <v>50000</v>
          </cell>
          <cell r="H7" t="str">
            <v>2019-11-27</v>
          </cell>
          <cell r="I7" t="str">
            <v>2022-11-27</v>
          </cell>
          <cell r="J7">
            <v>44007</v>
          </cell>
          <cell r="K7">
            <v>633.6</v>
          </cell>
          <cell r="L7" t="str">
            <v>黄玉华</v>
          </cell>
        </row>
        <row r="8">
          <cell r="D8" t="str">
            <v>433025196903086341</v>
          </cell>
          <cell r="E8" t="str">
            <v>卜罗坪村一组</v>
          </cell>
          <cell r="F8">
            <v>50000</v>
          </cell>
          <cell r="G8">
            <v>50000</v>
          </cell>
          <cell r="H8" t="str">
            <v>2019-11-28</v>
          </cell>
          <cell r="I8" t="str">
            <v>2022-11-28</v>
          </cell>
          <cell r="J8">
            <v>44007</v>
          </cell>
          <cell r="K8">
            <v>633.6</v>
          </cell>
          <cell r="L8" t="str">
            <v>张月莲</v>
          </cell>
        </row>
        <row r="9">
          <cell r="D9" t="str">
            <v>433025197507076613</v>
          </cell>
          <cell r="E9" t="str">
            <v>大禾塘村二组</v>
          </cell>
          <cell r="F9">
            <v>50000</v>
          </cell>
          <cell r="G9">
            <v>50000</v>
          </cell>
          <cell r="H9" t="str">
            <v>2019-11-27</v>
          </cell>
          <cell r="I9" t="str">
            <v>2022-11-26</v>
          </cell>
          <cell r="J9">
            <v>44007</v>
          </cell>
          <cell r="K9">
            <v>633.6</v>
          </cell>
          <cell r="L9" t="str">
            <v>黄佑明</v>
          </cell>
        </row>
        <row r="10">
          <cell r="D10" t="str">
            <v>431226196510030086</v>
          </cell>
          <cell r="E10" t="str">
            <v>大坪村四组</v>
          </cell>
          <cell r="F10">
            <v>50000</v>
          </cell>
          <cell r="G10">
            <v>50000</v>
          </cell>
          <cell r="H10" t="str">
            <v>2019-11-27</v>
          </cell>
          <cell r="I10" t="str">
            <v>2022-11-26</v>
          </cell>
          <cell r="J10">
            <v>44007</v>
          </cell>
          <cell r="K10">
            <v>633.6</v>
          </cell>
          <cell r="L10" t="str">
            <v>张小英</v>
          </cell>
        </row>
        <row r="11">
          <cell r="D11" t="str">
            <v>433025197911012726</v>
          </cell>
          <cell r="E11" t="str">
            <v>大王村二组</v>
          </cell>
          <cell r="F11">
            <v>50000</v>
          </cell>
          <cell r="G11">
            <v>50000</v>
          </cell>
          <cell r="H11" t="str">
            <v>2019-11-27</v>
          </cell>
          <cell r="I11" t="str">
            <v>2022-11-26</v>
          </cell>
          <cell r="J11">
            <v>44007</v>
          </cell>
          <cell r="K11">
            <v>633.6</v>
          </cell>
          <cell r="L11" t="str">
            <v>段好娥</v>
          </cell>
        </row>
        <row r="12">
          <cell r="D12" t="str">
            <v>431226199501086612</v>
          </cell>
          <cell r="E12" t="str">
            <v>大王村一组</v>
          </cell>
          <cell r="F12">
            <v>50000</v>
          </cell>
          <cell r="G12">
            <v>50000</v>
          </cell>
          <cell r="H12" t="str">
            <v>2019-11-27</v>
          </cell>
          <cell r="I12" t="str">
            <v>2022-11-26</v>
          </cell>
          <cell r="J12">
            <v>44007</v>
          </cell>
          <cell r="K12">
            <v>633.6</v>
          </cell>
          <cell r="L12" t="str">
            <v>杨通</v>
          </cell>
        </row>
        <row r="13">
          <cell r="D13" t="str">
            <v>433025197006026327</v>
          </cell>
          <cell r="E13" t="str">
            <v>柑子坪村二组</v>
          </cell>
          <cell r="F13">
            <v>50000</v>
          </cell>
          <cell r="G13">
            <v>50000</v>
          </cell>
          <cell r="H13" t="str">
            <v>2019-11-27</v>
          </cell>
          <cell r="I13" t="str">
            <v>2022-11-27</v>
          </cell>
          <cell r="J13">
            <v>44007</v>
          </cell>
          <cell r="K13">
            <v>633.6</v>
          </cell>
          <cell r="L13" t="str">
            <v>刘春花</v>
          </cell>
        </row>
        <row r="14">
          <cell r="D14" t="str">
            <v>433025196006256312</v>
          </cell>
          <cell r="E14" t="str">
            <v>柑子坪村一组</v>
          </cell>
          <cell r="F14">
            <v>50000</v>
          </cell>
          <cell r="G14">
            <v>50000</v>
          </cell>
          <cell r="H14" t="str">
            <v>2019-11-27</v>
          </cell>
          <cell r="I14" t="str">
            <v>2022-11-26</v>
          </cell>
          <cell r="J14">
            <v>44007</v>
          </cell>
          <cell r="K14">
            <v>633.6</v>
          </cell>
          <cell r="L14" t="str">
            <v>张应祥</v>
          </cell>
        </row>
        <row r="15">
          <cell r="D15" t="str">
            <v>433025196208086323</v>
          </cell>
          <cell r="E15" t="str">
            <v>高洲坪村二组</v>
          </cell>
          <cell r="F15">
            <v>50000</v>
          </cell>
          <cell r="G15">
            <v>50000</v>
          </cell>
          <cell r="H15" t="str">
            <v>2017-12-23</v>
          </cell>
          <cell r="I15" t="str">
            <v>2020-12-23</v>
          </cell>
          <cell r="J15">
            <v>44007</v>
          </cell>
          <cell r="K15">
            <v>579.84</v>
          </cell>
          <cell r="L15" t="str">
            <v>唐秀香</v>
          </cell>
        </row>
        <row r="16">
          <cell r="D16" t="str">
            <v>433025197011066315</v>
          </cell>
          <cell r="E16" t="str">
            <v>高洲坪村三组</v>
          </cell>
          <cell r="F16">
            <v>50000</v>
          </cell>
          <cell r="G16">
            <v>50000</v>
          </cell>
          <cell r="H16" t="str">
            <v>2017-12-23</v>
          </cell>
          <cell r="I16" t="str">
            <v>2020-12-23</v>
          </cell>
          <cell r="J16">
            <v>44007</v>
          </cell>
          <cell r="K16">
            <v>579.84</v>
          </cell>
          <cell r="L16" t="str">
            <v>胡军</v>
          </cell>
        </row>
        <row r="17">
          <cell r="D17" t="str">
            <v>433025196104126319</v>
          </cell>
          <cell r="E17" t="str">
            <v>高洲坪村三组</v>
          </cell>
          <cell r="F17">
            <v>50000</v>
          </cell>
          <cell r="G17">
            <v>50000</v>
          </cell>
          <cell r="H17" t="str">
            <v>2017-12-23</v>
          </cell>
          <cell r="I17" t="str">
            <v>2020-12-23</v>
          </cell>
          <cell r="J17">
            <v>44007</v>
          </cell>
          <cell r="K17">
            <v>579.84</v>
          </cell>
          <cell r="L17" t="str">
            <v>聂习威</v>
          </cell>
        </row>
        <row r="18">
          <cell r="D18" t="str">
            <v>433025197004156320</v>
          </cell>
          <cell r="E18" t="str">
            <v>高洲坪村四组</v>
          </cell>
          <cell r="F18">
            <v>50000</v>
          </cell>
          <cell r="G18">
            <v>50000</v>
          </cell>
          <cell r="H18" t="str">
            <v>2017-12-23</v>
          </cell>
          <cell r="I18" t="str">
            <v>2020-12-23</v>
          </cell>
          <cell r="J18">
            <v>44007</v>
          </cell>
          <cell r="K18">
            <v>579.84</v>
          </cell>
          <cell r="L18" t="str">
            <v>聂小群</v>
          </cell>
        </row>
        <row r="19">
          <cell r="D19" t="str">
            <v>433025196512196316</v>
          </cell>
          <cell r="E19" t="str">
            <v>高洲坪村四组</v>
          </cell>
          <cell r="F19">
            <v>50000</v>
          </cell>
          <cell r="G19">
            <v>50000</v>
          </cell>
          <cell r="H19" t="str">
            <v>2017-12-23</v>
          </cell>
          <cell r="I19" t="str">
            <v>2020-12-23</v>
          </cell>
          <cell r="J19">
            <v>44007</v>
          </cell>
          <cell r="K19">
            <v>579.84</v>
          </cell>
          <cell r="L19" t="str">
            <v>肖光平</v>
          </cell>
        </row>
        <row r="20">
          <cell r="D20" t="str">
            <v>433025196410026324</v>
          </cell>
          <cell r="E20" t="str">
            <v>高洲坪村四组</v>
          </cell>
          <cell r="F20">
            <v>50000</v>
          </cell>
          <cell r="G20">
            <v>50000</v>
          </cell>
          <cell r="H20" t="str">
            <v>2017-12-23</v>
          </cell>
          <cell r="I20" t="str">
            <v>2020-12-23</v>
          </cell>
          <cell r="J20">
            <v>44007</v>
          </cell>
          <cell r="K20">
            <v>579.84</v>
          </cell>
          <cell r="L20" t="str">
            <v>任艳艳</v>
          </cell>
        </row>
        <row r="21">
          <cell r="D21" t="str">
            <v>433025197812306315</v>
          </cell>
          <cell r="E21" t="str">
            <v>高洲坪村四组</v>
          </cell>
          <cell r="F21">
            <v>50000</v>
          </cell>
          <cell r="G21">
            <v>50000</v>
          </cell>
          <cell r="H21" t="str">
            <v>2017-12-23</v>
          </cell>
          <cell r="I21" t="str">
            <v>2020-12-23</v>
          </cell>
          <cell r="J21">
            <v>44007</v>
          </cell>
          <cell r="K21">
            <v>579.84</v>
          </cell>
          <cell r="L21" t="str">
            <v>张海军</v>
          </cell>
        </row>
        <row r="22">
          <cell r="D22" t="str">
            <v>433025196702166310</v>
          </cell>
          <cell r="E22" t="str">
            <v>高洲坪村五组</v>
          </cell>
          <cell r="F22">
            <v>50000</v>
          </cell>
          <cell r="G22">
            <v>50000</v>
          </cell>
          <cell r="H22" t="str">
            <v>2017-12-23</v>
          </cell>
          <cell r="I22" t="str">
            <v>2020-12-23</v>
          </cell>
          <cell r="J22">
            <v>44007</v>
          </cell>
          <cell r="K22">
            <v>579.84</v>
          </cell>
          <cell r="L22" t="str">
            <v>王华</v>
          </cell>
        </row>
        <row r="23">
          <cell r="D23" t="str">
            <v>433025196408056348</v>
          </cell>
          <cell r="E23" t="str">
            <v>高洲坪村一组</v>
          </cell>
          <cell r="F23">
            <v>50000</v>
          </cell>
          <cell r="G23">
            <v>50000</v>
          </cell>
          <cell r="H23" t="str">
            <v>2019-11-27</v>
          </cell>
          <cell r="I23" t="str">
            <v>2022-11-27</v>
          </cell>
          <cell r="J23">
            <v>44007</v>
          </cell>
          <cell r="K23">
            <v>633.6</v>
          </cell>
          <cell r="L23" t="str">
            <v>向玉凤</v>
          </cell>
        </row>
        <row r="24">
          <cell r="D24" t="str">
            <v>43302519760105631X</v>
          </cell>
          <cell r="E24" t="str">
            <v>沟水溪村二组</v>
          </cell>
          <cell r="F24">
            <v>50000</v>
          </cell>
          <cell r="G24">
            <v>50000</v>
          </cell>
          <cell r="H24" t="str">
            <v>2019-11-27</v>
          </cell>
          <cell r="I24" t="str">
            <v>2022-11-26</v>
          </cell>
          <cell r="J24">
            <v>44007</v>
          </cell>
          <cell r="K24">
            <v>633.6</v>
          </cell>
          <cell r="L24" t="str">
            <v>张祥清</v>
          </cell>
        </row>
        <row r="25">
          <cell r="D25" t="str">
            <v>431226198211306627</v>
          </cell>
          <cell r="E25" t="str">
            <v>沟水溪村五组</v>
          </cell>
          <cell r="F25">
            <v>50000</v>
          </cell>
          <cell r="G25">
            <v>50000</v>
          </cell>
          <cell r="H25" t="str">
            <v>2019-11-27</v>
          </cell>
          <cell r="I25" t="str">
            <v>2022-11-27</v>
          </cell>
          <cell r="J25">
            <v>44007</v>
          </cell>
          <cell r="K25">
            <v>633.6</v>
          </cell>
          <cell r="L25" t="str">
            <v>田梅香</v>
          </cell>
        </row>
        <row r="26">
          <cell r="D26" t="str">
            <v>433025197008016325</v>
          </cell>
          <cell r="E26" t="str">
            <v>沟水溪村一组</v>
          </cell>
          <cell r="F26">
            <v>50000</v>
          </cell>
          <cell r="G26">
            <v>50000</v>
          </cell>
          <cell r="H26" t="str">
            <v>2019-11-27</v>
          </cell>
          <cell r="I26" t="str">
            <v>2022-11-26</v>
          </cell>
          <cell r="J26">
            <v>44007</v>
          </cell>
          <cell r="K26">
            <v>633.6</v>
          </cell>
          <cell r="L26" t="str">
            <v>黄利平</v>
          </cell>
        </row>
        <row r="27">
          <cell r="D27" t="str">
            <v>433025196406136328</v>
          </cell>
          <cell r="E27" t="str">
            <v>沟水溪村一组</v>
          </cell>
          <cell r="F27">
            <v>50000</v>
          </cell>
          <cell r="G27">
            <v>50000</v>
          </cell>
          <cell r="H27" t="str">
            <v>2019-11-28</v>
          </cell>
          <cell r="I27" t="str">
            <v>2020-11-28</v>
          </cell>
          <cell r="J27">
            <v>44007</v>
          </cell>
          <cell r="K27">
            <v>633.6</v>
          </cell>
          <cell r="L27" t="str">
            <v>田青兰</v>
          </cell>
        </row>
        <row r="28">
          <cell r="D28" t="str">
            <v>433025197710244520</v>
          </cell>
          <cell r="E28" t="str">
            <v>黄坳村八组</v>
          </cell>
          <cell r="F28">
            <v>50000</v>
          </cell>
          <cell r="G28">
            <v>50000</v>
          </cell>
          <cell r="H28" t="str">
            <v>2019-11-27</v>
          </cell>
          <cell r="I28" t="str">
            <v>2022-11-27</v>
          </cell>
          <cell r="J28">
            <v>44007</v>
          </cell>
          <cell r="K28">
            <v>633.6</v>
          </cell>
          <cell r="L28" t="str">
            <v>骆锦香</v>
          </cell>
        </row>
        <row r="29">
          <cell r="D29" t="str">
            <v>433025197812026612</v>
          </cell>
          <cell r="E29" t="str">
            <v>黄坳村二组</v>
          </cell>
          <cell r="F29">
            <v>50000</v>
          </cell>
          <cell r="G29">
            <v>50000</v>
          </cell>
          <cell r="H29" t="str">
            <v>2019-11-27</v>
          </cell>
          <cell r="I29" t="str">
            <v>2022-11-26</v>
          </cell>
          <cell r="J29">
            <v>44007</v>
          </cell>
          <cell r="K29">
            <v>633.6</v>
          </cell>
          <cell r="L29" t="str">
            <v>滕树红</v>
          </cell>
        </row>
        <row r="30">
          <cell r="D30" t="str">
            <v>433025197002156618</v>
          </cell>
          <cell r="E30" t="str">
            <v>黄坳村六组</v>
          </cell>
          <cell r="F30">
            <v>50000</v>
          </cell>
          <cell r="G30">
            <v>50000</v>
          </cell>
          <cell r="H30" t="str">
            <v>2019-11-27</v>
          </cell>
          <cell r="I30" t="str">
            <v>2022-11-27</v>
          </cell>
          <cell r="J30">
            <v>44007</v>
          </cell>
          <cell r="K30">
            <v>633.6</v>
          </cell>
          <cell r="L30" t="str">
            <v>聂怡涛</v>
          </cell>
        </row>
        <row r="31">
          <cell r="D31" t="str">
            <v>431226199301056611</v>
          </cell>
          <cell r="E31" t="str">
            <v>黄坳村三组</v>
          </cell>
          <cell r="F31">
            <v>50000</v>
          </cell>
          <cell r="G31">
            <v>50000</v>
          </cell>
          <cell r="H31" t="str">
            <v>2017-12-24</v>
          </cell>
          <cell r="I31" t="str">
            <v>2020-12-24</v>
          </cell>
          <cell r="J31">
            <v>44007</v>
          </cell>
          <cell r="K31">
            <v>579.84</v>
          </cell>
          <cell r="L31" t="str">
            <v>聂根宏</v>
          </cell>
        </row>
        <row r="32">
          <cell r="D32" t="str">
            <v>433025196809176615</v>
          </cell>
          <cell r="E32" t="str">
            <v>黄坳村五组</v>
          </cell>
          <cell r="F32">
            <v>50000</v>
          </cell>
          <cell r="G32">
            <v>50000</v>
          </cell>
          <cell r="H32" t="str">
            <v>2019-11-27</v>
          </cell>
          <cell r="I32" t="str">
            <v>2022-11-27</v>
          </cell>
          <cell r="J32">
            <v>44007</v>
          </cell>
          <cell r="K32">
            <v>633.6</v>
          </cell>
          <cell r="L32" t="str">
            <v>郑少荣</v>
          </cell>
        </row>
        <row r="33">
          <cell r="D33" t="str">
            <v>431226199511156629</v>
          </cell>
          <cell r="E33" t="str">
            <v>兰山村八组</v>
          </cell>
          <cell r="F33">
            <v>50000</v>
          </cell>
          <cell r="G33">
            <v>50000</v>
          </cell>
          <cell r="H33" t="str">
            <v>2019-11-28</v>
          </cell>
          <cell r="I33" t="str">
            <v>2022-11-28</v>
          </cell>
          <cell r="J33">
            <v>44007</v>
          </cell>
          <cell r="K33">
            <v>633.6</v>
          </cell>
          <cell r="L33" t="str">
            <v>滕建英</v>
          </cell>
        </row>
        <row r="34">
          <cell r="D34" t="str">
            <v>431226198708106620</v>
          </cell>
          <cell r="E34" t="str">
            <v>兰山村五组</v>
          </cell>
          <cell r="F34">
            <v>50000</v>
          </cell>
          <cell r="G34">
            <v>50000</v>
          </cell>
          <cell r="H34" t="str">
            <v>2019-11-27</v>
          </cell>
          <cell r="I34" t="str">
            <v>2022-11-27</v>
          </cell>
          <cell r="J34">
            <v>44007</v>
          </cell>
          <cell r="K34">
            <v>633.6</v>
          </cell>
          <cell r="L34" t="str">
            <v>龙英</v>
          </cell>
        </row>
        <row r="35">
          <cell r="D35" t="str">
            <v>433025196211146323</v>
          </cell>
          <cell r="E35" t="str">
            <v>马江口村二组</v>
          </cell>
          <cell r="F35">
            <v>50000</v>
          </cell>
          <cell r="G35">
            <v>50000</v>
          </cell>
          <cell r="H35" t="str">
            <v>2019-11-28</v>
          </cell>
          <cell r="I35" t="str">
            <v>2022-11-28</v>
          </cell>
          <cell r="J35">
            <v>44007</v>
          </cell>
          <cell r="K35">
            <v>633.6</v>
          </cell>
          <cell r="L35" t="str">
            <v>李爱秀</v>
          </cell>
        </row>
        <row r="36">
          <cell r="D36" t="str">
            <v>433025196410156313</v>
          </cell>
          <cell r="E36" t="str">
            <v>马江口村三组</v>
          </cell>
          <cell r="F36">
            <v>50000</v>
          </cell>
          <cell r="G36">
            <v>50000</v>
          </cell>
          <cell r="H36" t="str">
            <v>2019-11-27</v>
          </cell>
          <cell r="I36" t="str">
            <v>2022-11-27</v>
          </cell>
          <cell r="J36">
            <v>44007</v>
          </cell>
          <cell r="K36">
            <v>633.6</v>
          </cell>
          <cell r="L36" t="str">
            <v>李云先</v>
          </cell>
        </row>
        <row r="37">
          <cell r="D37" t="str">
            <v>433025196301096622</v>
          </cell>
          <cell r="E37" t="str">
            <v>桥冲村四组</v>
          </cell>
          <cell r="F37">
            <v>50000</v>
          </cell>
          <cell r="G37">
            <v>50000</v>
          </cell>
          <cell r="H37" t="str">
            <v>2019-11-27</v>
          </cell>
          <cell r="I37" t="str">
            <v>2022-11-27</v>
          </cell>
          <cell r="J37">
            <v>44007</v>
          </cell>
          <cell r="K37">
            <v>633.6</v>
          </cell>
          <cell r="L37" t="str">
            <v>胡彩娥</v>
          </cell>
        </row>
        <row r="38">
          <cell r="D38" t="str">
            <v>433025196408126668</v>
          </cell>
          <cell r="E38" t="str">
            <v>柿子坪村一组</v>
          </cell>
          <cell r="F38">
            <v>50000</v>
          </cell>
          <cell r="G38">
            <v>50000</v>
          </cell>
          <cell r="H38" t="str">
            <v>2019-11-27</v>
          </cell>
          <cell r="I38" t="str">
            <v>2022-11-26</v>
          </cell>
          <cell r="J38">
            <v>44007</v>
          </cell>
          <cell r="K38">
            <v>633.6</v>
          </cell>
          <cell r="L38" t="str">
            <v>田小桔</v>
          </cell>
        </row>
        <row r="39">
          <cell r="D39" t="str">
            <v>431226198609026641</v>
          </cell>
          <cell r="E39" t="str">
            <v>柿子坪村一组</v>
          </cell>
          <cell r="F39">
            <v>50000</v>
          </cell>
          <cell r="G39">
            <v>50000</v>
          </cell>
          <cell r="H39" t="str">
            <v>2019-11-27</v>
          </cell>
          <cell r="I39" t="str">
            <v>2022-11-26</v>
          </cell>
          <cell r="J39">
            <v>44007</v>
          </cell>
          <cell r="K39">
            <v>633.6</v>
          </cell>
          <cell r="L39" t="str">
            <v>滕树华</v>
          </cell>
        </row>
        <row r="40">
          <cell r="D40" t="str">
            <v>433025196303156334</v>
          </cell>
          <cell r="E40" t="str">
            <v>土洞村二组</v>
          </cell>
          <cell r="F40">
            <v>50000</v>
          </cell>
          <cell r="G40">
            <v>50000</v>
          </cell>
          <cell r="H40" t="str">
            <v>2017-12-23</v>
          </cell>
          <cell r="I40" t="str">
            <v>2020-12-23</v>
          </cell>
          <cell r="J40">
            <v>44007</v>
          </cell>
          <cell r="K40">
            <v>579.84</v>
          </cell>
          <cell r="L40" t="str">
            <v>张应雄</v>
          </cell>
        </row>
        <row r="41">
          <cell r="D41" t="str">
            <v>433025196808286329</v>
          </cell>
          <cell r="E41" t="str">
            <v>土洞村三组</v>
          </cell>
          <cell r="F41">
            <v>50000</v>
          </cell>
          <cell r="G41">
            <v>50000</v>
          </cell>
          <cell r="H41" t="str">
            <v>2017-12-23</v>
          </cell>
          <cell r="I41" t="str">
            <v>2020-12-23</v>
          </cell>
          <cell r="J41">
            <v>44007</v>
          </cell>
          <cell r="K41">
            <v>579.84</v>
          </cell>
          <cell r="L41" t="str">
            <v>田喜玉</v>
          </cell>
        </row>
        <row r="42">
          <cell r="D42" t="str">
            <v>433025196407086326</v>
          </cell>
          <cell r="E42" t="str">
            <v>土洞村三组</v>
          </cell>
          <cell r="F42">
            <v>50000</v>
          </cell>
          <cell r="G42">
            <v>50000</v>
          </cell>
          <cell r="H42" t="str">
            <v>2017-12-23</v>
          </cell>
          <cell r="I42" t="str">
            <v>2020-12-23</v>
          </cell>
          <cell r="J42">
            <v>44007</v>
          </cell>
          <cell r="K42">
            <v>579.84</v>
          </cell>
          <cell r="L42" t="str">
            <v>龙永菊</v>
          </cell>
        </row>
        <row r="43">
          <cell r="D43" t="str">
            <v>433025196907046339</v>
          </cell>
          <cell r="E43" t="str">
            <v>土洞村四组</v>
          </cell>
          <cell r="F43">
            <v>50000</v>
          </cell>
          <cell r="G43">
            <v>50000</v>
          </cell>
          <cell r="H43" t="str">
            <v>2019-11-28</v>
          </cell>
          <cell r="I43" t="str">
            <v>2022-11-28</v>
          </cell>
          <cell r="J43">
            <v>44007</v>
          </cell>
          <cell r="K43">
            <v>633.6</v>
          </cell>
          <cell r="L43" t="str">
            <v>张绍胡</v>
          </cell>
        </row>
        <row r="44">
          <cell r="D44" t="str">
            <v>433025196810086342</v>
          </cell>
          <cell r="E44" t="str">
            <v>土洞村五组</v>
          </cell>
          <cell r="F44">
            <v>50000</v>
          </cell>
          <cell r="G44">
            <v>50000</v>
          </cell>
          <cell r="H44" t="str">
            <v>2017-12-23</v>
          </cell>
          <cell r="I44" t="str">
            <v>2020-12-23</v>
          </cell>
          <cell r="J44">
            <v>44007</v>
          </cell>
          <cell r="K44">
            <v>579.84</v>
          </cell>
          <cell r="L44" t="str">
            <v>杨兰球</v>
          </cell>
        </row>
        <row r="45">
          <cell r="D45" t="str">
            <v>433025197401286321</v>
          </cell>
          <cell r="E45" t="str">
            <v>土洞村五组</v>
          </cell>
          <cell r="F45">
            <v>50000</v>
          </cell>
          <cell r="G45">
            <v>50000</v>
          </cell>
          <cell r="H45" t="str">
            <v>2017-12-23</v>
          </cell>
          <cell r="I45" t="str">
            <v>2020-12-23</v>
          </cell>
          <cell r="J45">
            <v>44007</v>
          </cell>
          <cell r="K45">
            <v>579.84</v>
          </cell>
          <cell r="L45" t="str">
            <v>肖春红</v>
          </cell>
        </row>
        <row r="46">
          <cell r="D46" t="str">
            <v>433025197211126335</v>
          </cell>
          <cell r="E46" t="str">
            <v>土洞村一组</v>
          </cell>
          <cell r="F46">
            <v>50000</v>
          </cell>
          <cell r="G46">
            <v>50000</v>
          </cell>
          <cell r="H46" t="str">
            <v>2017-12-23</v>
          </cell>
          <cell r="I46" t="str">
            <v>2020-12-23</v>
          </cell>
          <cell r="J46">
            <v>44007</v>
          </cell>
          <cell r="K46">
            <v>579.84</v>
          </cell>
          <cell r="L46" t="str">
            <v>张晓恒</v>
          </cell>
        </row>
        <row r="47">
          <cell r="D47" t="str">
            <v>433025196003176616</v>
          </cell>
          <cell r="E47" t="str">
            <v>现合村四且</v>
          </cell>
          <cell r="F47">
            <v>50000</v>
          </cell>
          <cell r="G47">
            <v>50000</v>
          </cell>
          <cell r="H47" t="str">
            <v>2017-12-24</v>
          </cell>
          <cell r="I47" t="str">
            <v>2020-12-24</v>
          </cell>
          <cell r="J47">
            <v>44007</v>
          </cell>
          <cell r="K47">
            <v>579.84</v>
          </cell>
          <cell r="L47" t="str">
            <v>田定荣</v>
          </cell>
        </row>
        <row r="48">
          <cell r="D48" t="str">
            <v>433025196305026621</v>
          </cell>
          <cell r="E48" t="str">
            <v>现合村一组</v>
          </cell>
          <cell r="F48">
            <v>50000</v>
          </cell>
          <cell r="G48">
            <v>50000</v>
          </cell>
          <cell r="H48" t="str">
            <v>2019-11-27</v>
          </cell>
          <cell r="I48" t="str">
            <v>2022-11-27</v>
          </cell>
          <cell r="J48">
            <v>44007</v>
          </cell>
          <cell r="K48">
            <v>633.6</v>
          </cell>
          <cell r="L48" t="str">
            <v>刘贤美</v>
          </cell>
        </row>
        <row r="49">
          <cell r="D49" t="str">
            <v>433025196611086315</v>
          </cell>
          <cell r="E49" t="str">
            <v>小江村三组</v>
          </cell>
          <cell r="F49">
            <v>50000</v>
          </cell>
          <cell r="G49">
            <v>50000</v>
          </cell>
          <cell r="H49" t="str">
            <v>2019-11-27</v>
          </cell>
          <cell r="I49" t="str">
            <v>2022-11-26</v>
          </cell>
          <cell r="J49">
            <v>44007</v>
          </cell>
          <cell r="K49">
            <v>633.6</v>
          </cell>
          <cell r="L49" t="str">
            <v>田大云</v>
          </cell>
        </row>
        <row r="50">
          <cell r="D50" t="str">
            <v>433025196305286327</v>
          </cell>
          <cell r="E50" t="str">
            <v>小江村三组</v>
          </cell>
          <cell r="F50">
            <v>50000</v>
          </cell>
          <cell r="G50">
            <v>50000</v>
          </cell>
          <cell r="H50" t="str">
            <v>2017-12-29</v>
          </cell>
          <cell r="I50" t="str">
            <v>2020-12-29</v>
          </cell>
          <cell r="J50">
            <v>44007</v>
          </cell>
          <cell r="K50">
            <v>579.84</v>
          </cell>
          <cell r="L50" t="str">
            <v>刘莉菊</v>
          </cell>
        </row>
        <row r="51">
          <cell r="D51" t="str">
            <v>441224197409177028</v>
          </cell>
          <cell r="E51" t="str">
            <v>小江村四组</v>
          </cell>
          <cell r="F51">
            <v>50000</v>
          </cell>
          <cell r="G51">
            <v>50000</v>
          </cell>
          <cell r="H51" t="str">
            <v>2019-11-27</v>
          </cell>
          <cell r="I51" t="str">
            <v>2022-11-26</v>
          </cell>
          <cell r="J51">
            <v>44007</v>
          </cell>
          <cell r="K51">
            <v>633.6</v>
          </cell>
          <cell r="L51" t="str">
            <v>梁香花</v>
          </cell>
        </row>
        <row r="52">
          <cell r="D52" t="str">
            <v>433025197410113617</v>
          </cell>
          <cell r="E52" t="str">
            <v>小江村一组</v>
          </cell>
          <cell r="F52">
            <v>50000</v>
          </cell>
          <cell r="G52">
            <v>50000</v>
          </cell>
          <cell r="H52" t="str">
            <v>2019-11-26</v>
          </cell>
          <cell r="I52" t="str">
            <v>2022-11-26</v>
          </cell>
          <cell r="J52">
            <v>44007</v>
          </cell>
          <cell r="K52">
            <v>633.6</v>
          </cell>
          <cell r="L52" t="str">
            <v>唐宜军</v>
          </cell>
        </row>
        <row r="53">
          <cell r="D53" t="str">
            <v>433025198011066395</v>
          </cell>
          <cell r="E53" t="str">
            <v>小江村一组</v>
          </cell>
          <cell r="F53">
            <v>50000</v>
          </cell>
          <cell r="G53">
            <v>50000</v>
          </cell>
          <cell r="H53" t="str">
            <v>2019-11-27</v>
          </cell>
          <cell r="I53" t="str">
            <v>2022-11-27</v>
          </cell>
          <cell r="J53">
            <v>44007</v>
          </cell>
          <cell r="K53">
            <v>633.6</v>
          </cell>
          <cell r="L53" t="str">
            <v>向贤亮</v>
          </cell>
        </row>
        <row r="54">
          <cell r="D54" t="str">
            <v>433025196911216310</v>
          </cell>
          <cell r="E54" t="str">
            <v>小江村一组</v>
          </cell>
          <cell r="F54">
            <v>50000</v>
          </cell>
          <cell r="G54">
            <v>50000</v>
          </cell>
          <cell r="H54" t="str">
            <v>2019-11-27</v>
          </cell>
          <cell r="I54" t="str">
            <v>2022-11-27</v>
          </cell>
          <cell r="J54">
            <v>44007</v>
          </cell>
          <cell r="K54">
            <v>633.6</v>
          </cell>
          <cell r="L54" t="str">
            <v>唐秀富</v>
          </cell>
        </row>
        <row r="55">
          <cell r="D55" t="str">
            <v>433025196706073613</v>
          </cell>
          <cell r="E55" t="str">
            <v>小江村一组</v>
          </cell>
          <cell r="F55">
            <v>50000</v>
          </cell>
          <cell r="G55">
            <v>50000</v>
          </cell>
          <cell r="H55" t="str">
            <v>2017-12-24</v>
          </cell>
          <cell r="I55" t="str">
            <v>2020-12-24</v>
          </cell>
          <cell r="J55">
            <v>44007</v>
          </cell>
          <cell r="K55">
            <v>579.84</v>
          </cell>
          <cell r="L55" t="str">
            <v>罗尚武</v>
          </cell>
        </row>
        <row r="56">
          <cell r="D56" t="str">
            <v>433025196702056322</v>
          </cell>
          <cell r="E56" t="str">
            <v>小江村一组</v>
          </cell>
          <cell r="F56">
            <v>50000</v>
          </cell>
          <cell r="G56">
            <v>50000</v>
          </cell>
          <cell r="H56" t="str">
            <v>2017-12-25</v>
          </cell>
          <cell r="I56" t="str">
            <v>2020-12-25</v>
          </cell>
          <cell r="J56">
            <v>44007</v>
          </cell>
          <cell r="K56">
            <v>579.84</v>
          </cell>
          <cell r="L56" t="str">
            <v>张群香</v>
          </cell>
        </row>
        <row r="57">
          <cell r="D57" t="str">
            <v>433025196807106314</v>
          </cell>
          <cell r="E57" t="str">
            <v>尧市村三组</v>
          </cell>
          <cell r="F57">
            <v>50000</v>
          </cell>
          <cell r="G57">
            <v>50000</v>
          </cell>
          <cell r="H57" t="str">
            <v>2019-11-27</v>
          </cell>
          <cell r="I57" t="str">
            <v>2022-11-26</v>
          </cell>
          <cell r="J57">
            <v>44007</v>
          </cell>
          <cell r="K57">
            <v>633.6</v>
          </cell>
          <cell r="L57" t="str">
            <v>张吉会</v>
          </cell>
        </row>
        <row r="58">
          <cell r="D58" t="str">
            <v>431226199103056311</v>
          </cell>
          <cell r="E58" t="str">
            <v>尧市村一组</v>
          </cell>
          <cell r="F58">
            <v>50000</v>
          </cell>
          <cell r="G58">
            <v>50000</v>
          </cell>
          <cell r="H58" t="str">
            <v>2019-11-28</v>
          </cell>
          <cell r="I58" t="str">
            <v>2022-11-28</v>
          </cell>
          <cell r="J58">
            <v>44007</v>
          </cell>
          <cell r="K58">
            <v>633.6</v>
          </cell>
          <cell r="L58" t="str">
            <v>聂方元</v>
          </cell>
        </row>
        <row r="59">
          <cell r="D59" t="str">
            <v>431226198602176081</v>
          </cell>
          <cell r="E59" t="str">
            <v>尧市居委会</v>
          </cell>
          <cell r="F59">
            <v>50000</v>
          </cell>
          <cell r="G59">
            <v>50000</v>
          </cell>
          <cell r="H59" t="str">
            <v>2019-11-27</v>
          </cell>
          <cell r="I59" t="str">
            <v>2022-11-27</v>
          </cell>
          <cell r="J59">
            <v>44007</v>
          </cell>
          <cell r="K59">
            <v>633.6</v>
          </cell>
          <cell r="L59" t="str">
            <v>任长凤</v>
          </cell>
        </row>
        <row r="60">
          <cell r="D60" t="str">
            <v>433025197908066619</v>
          </cell>
          <cell r="E60" t="str">
            <v>保洞溪村四组</v>
          </cell>
          <cell r="F60">
            <v>40000</v>
          </cell>
          <cell r="G60">
            <v>40000</v>
          </cell>
          <cell r="H60" t="str">
            <v>2017-09-11</v>
          </cell>
          <cell r="I60" t="str">
            <v>2020-09-11</v>
          </cell>
          <cell r="J60">
            <v>44007</v>
          </cell>
          <cell r="K60">
            <v>463.68</v>
          </cell>
          <cell r="L60" t="str">
            <v>田承忠</v>
          </cell>
        </row>
        <row r="61">
          <cell r="D61" t="str">
            <v>433025196804016639</v>
          </cell>
          <cell r="E61" t="str">
            <v>保洞溪村五组</v>
          </cell>
          <cell r="F61">
            <v>50000</v>
          </cell>
          <cell r="G61">
            <v>50000</v>
          </cell>
          <cell r="H61" t="str">
            <v>2018-10-19</v>
          </cell>
          <cell r="I61" t="str">
            <v>2021-10-18</v>
          </cell>
          <cell r="J61">
            <v>44007</v>
          </cell>
          <cell r="K61">
            <v>579.84</v>
          </cell>
          <cell r="L61" t="str">
            <v>龙永胜</v>
          </cell>
        </row>
        <row r="62">
          <cell r="D62" t="str">
            <v>433025197309116610</v>
          </cell>
          <cell r="E62" t="str">
            <v>保洞溪村一组</v>
          </cell>
          <cell r="F62">
            <v>50000</v>
          </cell>
          <cell r="G62">
            <v>50000</v>
          </cell>
          <cell r="H62" t="str">
            <v>2018-05-23</v>
          </cell>
          <cell r="I62" t="str">
            <v>2021-05-22</v>
          </cell>
          <cell r="J62">
            <v>44007</v>
          </cell>
          <cell r="K62">
            <v>633.6</v>
          </cell>
          <cell r="L62" t="str">
            <v>张绍良</v>
          </cell>
        </row>
        <row r="63">
          <cell r="D63" t="str">
            <v>433025196601076615</v>
          </cell>
          <cell r="E63" t="str">
            <v>大禾塘村六组</v>
          </cell>
          <cell r="F63">
            <v>50000</v>
          </cell>
          <cell r="G63">
            <v>50000</v>
          </cell>
          <cell r="H63" t="str">
            <v>2018-03-02</v>
          </cell>
          <cell r="I63" t="str">
            <v>2021-03-02</v>
          </cell>
          <cell r="J63">
            <v>44007</v>
          </cell>
          <cell r="K63">
            <v>579.84</v>
          </cell>
          <cell r="L63" t="str">
            <v>田定洪</v>
          </cell>
        </row>
        <row r="64">
          <cell r="D64" t="str">
            <v>433025196809036612</v>
          </cell>
          <cell r="E64" t="str">
            <v>大禾塘村四组</v>
          </cell>
          <cell r="F64">
            <v>50000</v>
          </cell>
          <cell r="G64">
            <v>50000</v>
          </cell>
          <cell r="H64" t="str">
            <v>2019-07-06</v>
          </cell>
          <cell r="I64" t="str">
            <v>2022-07-05</v>
          </cell>
          <cell r="J64">
            <v>44007</v>
          </cell>
          <cell r="K64">
            <v>579.84</v>
          </cell>
          <cell r="L64" t="str">
            <v>曾令家</v>
          </cell>
        </row>
        <row r="65">
          <cell r="D65" t="str">
            <v>43302519750312637X</v>
          </cell>
          <cell r="E65" t="str">
            <v>大坪村五组</v>
          </cell>
          <cell r="F65">
            <v>50000</v>
          </cell>
          <cell r="G65">
            <v>50000</v>
          </cell>
          <cell r="H65" t="str">
            <v>2017-12-15</v>
          </cell>
          <cell r="I65" t="str">
            <v>2020-12-15</v>
          </cell>
          <cell r="J65">
            <v>44007</v>
          </cell>
          <cell r="K65">
            <v>579.84</v>
          </cell>
          <cell r="L65" t="str">
            <v>陆小飞</v>
          </cell>
        </row>
        <row r="66">
          <cell r="D66" t="str">
            <v>433025196802016627</v>
          </cell>
          <cell r="E66" t="str">
            <v>大王村六组</v>
          </cell>
          <cell r="F66">
            <v>50000</v>
          </cell>
          <cell r="G66">
            <v>50000</v>
          </cell>
          <cell r="H66" t="str">
            <v>2018-03-14</v>
          </cell>
          <cell r="I66" t="str">
            <v>2021-03-14</v>
          </cell>
          <cell r="J66">
            <v>44007</v>
          </cell>
          <cell r="K66">
            <v>579.84</v>
          </cell>
          <cell r="L66" t="str">
            <v>黄银香</v>
          </cell>
        </row>
        <row r="67">
          <cell r="D67" t="str">
            <v>433025196206236615</v>
          </cell>
          <cell r="E67" t="str">
            <v>大王村六组</v>
          </cell>
          <cell r="F67">
            <v>50000</v>
          </cell>
          <cell r="G67">
            <v>50000</v>
          </cell>
          <cell r="H67" t="str">
            <v>2018-06-05</v>
          </cell>
          <cell r="I67" t="str">
            <v>2020-06-04</v>
          </cell>
          <cell r="J67">
            <v>44007</v>
          </cell>
          <cell r="K67">
            <v>633.6</v>
          </cell>
          <cell r="L67" t="str">
            <v>张嗣贵</v>
          </cell>
        </row>
        <row r="68">
          <cell r="D68" t="str">
            <v>431226198304047230</v>
          </cell>
          <cell r="E68" t="str">
            <v>大王村五组</v>
          </cell>
          <cell r="F68">
            <v>20000</v>
          </cell>
          <cell r="G68">
            <v>20000</v>
          </cell>
          <cell r="H68">
            <v>43229</v>
          </cell>
          <cell r="I68">
            <v>44324</v>
          </cell>
          <cell r="J68">
            <v>44007</v>
          </cell>
          <cell r="K68">
            <v>253.44</v>
          </cell>
          <cell r="L68" t="str">
            <v>田定国</v>
          </cell>
        </row>
        <row r="69">
          <cell r="D69" t="str">
            <v>431226198707236319</v>
          </cell>
          <cell r="E69" t="str">
            <v>大溪村三组</v>
          </cell>
          <cell r="F69">
            <v>50000</v>
          </cell>
          <cell r="G69">
            <v>50000</v>
          </cell>
          <cell r="H69" t="str">
            <v>2018-01-19</v>
          </cell>
          <cell r="I69" t="str">
            <v>2021-01-19</v>
          </cell>
          <cell r="J69">
            <v>44007</v>
          </cell>
          <cell r="K69">
            <v>579.84</v>
          </cell>
          <cell r="L69" t="str">
            <v>张剑锋</v>
          </cell>
        </row>
        <row r="70">
          <cell r="D70" t="str">
            <v>431226197507142436</v>
          </cell>
          <cell r="E70" t="str">
            <v>大溪村三组</v>
          </cell>
          <cell r="F70">
            <v>50000</v>
          </cell>
          <cell r="G70">
            <v>50000</v>
          </cell>
          <cell r="H70" t="str">
            <v>2018-04-27</v>
          </cell>
          <cell r="I70" t="str">
            <v>2021-04-27</v>
          </cell>
          <cell r="J70">
            <v>44007</v>
          </cell>
          <cell r="K70">
            <v>633.6</v>
          </cell>
          <cell r="L70" t="str">
            <v>张红军</v>
          </cell>
        </row>
        <row r="71">
          <cell r="D71" t="str">
            <v>433025196705156310</v>
          </cell>
          <cell r="E71" t="str">
            <v>柑子坪村二组</v>
          </cell>
          <cell r="F71">
            <v>50000</v>
          </cell>
          <cell r="G71">
            <v>50000</v>
          </cell>
          <cell r="H71" t="str">
            <v>2018-01-18</v>
          </cell>
          <cell r="I71" t="str">
            <v>2021-01-18</v>
          </cell>
          <cell r="J71">
            <v>44007</v>
          </cell>
          <cell r="K71">
            <v>579.84</v>
          </cell>
          <cell r="L71" t="str">
            <v>刘元军</v>
          </cell>
        </row>
        <row r="72">
          <cell r="D72" t="str">
            <v>43302519690119631X</v>
          </cell>
          <cell r="E72" t="str">
            <v>柑子坪村二组</v>
          </cell>
          <cell r="F72">
            <v>50000</v>
          </cell>
          <cell r="G72">
            <v>50000</v>
          </cell>
          <cell r="H72" t="str">
            <v>2018-01-19</v>
          </cell>
          <cell r="I72" t="str">
            <v>2021-01-19</v>
          </cell>
          <cell r="J72">
            <v>44007</v>
          </cell>
          <cell r="K72">
            <v>579.84</v>
          </cell>
          <cell r="L72" t="str">
            <v>刘元海</v>
          </cell>
        </row>
        <row r="73">
          <cell r="D73" t="str">
            <v>433025196111106316</v>
          </cell>
          <cell r="E73" t="str">
            <v>柑子坪村二组</v>
          </cell>
          <cell r="F73">
            <v>50000</v>
          </cell>
          <cell r="G73">
            <v>50000</v>
          </cell>
          <cell r="H73" t="str">
            <v>2018-01-19</v>
          </cell>
          <cell r="I73" t="str">
            <v>2021-01-19</v>
          </cell>
          <cell r="J73">
            <v>44007</v>
          </cell>
          <cell r="K73">
            <v>579.84</v>
          </cell>
          <cell r="L73" t="str">
            <v>刘沅庚</v>
          </cell>
        </row>
        <row r="74">
          <cell r="D74" t="str">
            <v>43302519861010631X</v>
          </cell>
          <cell r="E74" t="str">
            <v>柑子坪村二组</v>
          </cell>
          <cell r="F74">
            <v>50000</v>
          </cell>
          <cell r="G74">
            <v>50000</v>
          </cell>
          <cell r="H74" t="str">
            <v>2018-03-12</v>
          </cell>
          <cell r="I74" t="str">
            <v>2021-03-12</v>
          </cell>
          <cell r="J74">
            <v>44007</v>
          </cell>
          <cell r="K74">
            <v>579.84</v>
          </cell>
          <cell r="L74" t="str">
            <v>唐召能</v>
          </cell>
        </row>
        <row r="75">
          <cell r="D75" t="str">
            <v>433025197208136313</v>
          </cell>
          <cell r="E75" t="str">
            <v>柑子坪村二组</v>
          </cell>
          <cell r="F75">
            <v>50000</v>
          </cell>
          <cell r="G75">
            <v>50000</v>
          </cell>
          <cell r="H75" t="str">
            <v>2018-07-03</v>
          </cell>
          <cell r="I75" t="str">
            <v>2021-07-02</v>
          </cell>
          <cell r="J75">
            <v>44007</v>
          </cell>
          <cell r="K75">
            <v>633.6</v>
          </cell>
          <cell r="L75" t="str">
            <v>唐于于</v>
          </cell>
        </row>
        <row r="76">
          <cell r="D76" t="str">
            <v>433025196301026333</v>
          </cell>
          <cell r="E76" t="str">
            <v>柑子坪村二组</v>
          </cell>
          <cell r="F76">
            <v>50000</v>
          </cell>
          <cell r="G76">
            <v>50000</v>
          </cell>
          <cell r="H76" t="str">
            <v>2018-11-13</v>
          </cell>
          <cell r="I76" t="str">
            <v>2020-11-12</v>
          </cell>
          <cell r="J76">
            <v>44007</v>
          </cell>
          <cell r="K76">
            <v>579.84</v>
          </cell>
          <cell r="L76" t="str">
            <v>赵保亮</v>
          </cell>
        </row>
        <row r="77">
          <cell r="D77" t="str">
            <v>433025196010216313</v>
          </cell>
          <cell r="E77" t="str">
            <v>柑子坪村七组</v>
          </cell>
          <cell r="F77">
            <v>50000</v>
          </cell>
          <cell r="G77">
            <v>50000</v>
          </cell>
          <cell r="H77" t="str">
            <v>2018-01-18</v>
          </cell>
          <cell r="I77" t="str">
            <v>2021-01-18</v>
          </cell>
          <cell r="J77">
            <v>44007</v>
          </cell>
          <cell r="K77">
            <v>579.84</v>
          </cell>
          <cell r="L77" t="str">
            <v>唐锦贵</v>
          </cell>
        </row>
        <row r="78">
          <cell r="D78" t="str">
            <v>431226196503210038</v>
          </cell>
          <cell r="E78" t="str">
            <v>柑子坪村七组</v>
          </cell>
          <cell r="F78">
            <v>50000</v>
          </cell>
          <cell r="G78">
            <v>50000</v>
          </cell>
          <cell r="H78" t="str">
            <v>2018-03-30</v>
          </cell>
          <cell r="I78" t="str">
            <v>2021-03-30</v>
          </cell>
          <cell r="J78">
            <v>44007</v>
          </cell>
          <cell r="K78">
            <v>579.84</v>
          </cell>
          <cell r="L78" t="str">
            <v>李凡斌</v>
          </cell>
        </row>
        <row r="79">
          <cell r="D79" t="str">
            <v>431226196208260016</v>
          </cell>
          <cell r="E79" t="str">
            <v>柑子坪村七组</v>
          </cell>
          <cell r="F79">
            <v>50000</v>
          </cell>
          <cell r="G79">
            <v>50000</v>
          </cell>
          <cell r="H79" t="str">
            <v>2018-04-11</v>
          </cell>
          <cell r="I79" t="str">
            <v>2021-04-11</v>
          </cell>
          <cell r="J79">
            <v>44007</v>
          </cell>
          <cell r="K79">
            <v>579.84</v>
          </cell>
          <cell r="L79" t="str">
            <v>李凡友</v>
          </cell>
        </row>
        <row r="80">
          <cell r="D80" t="str">
            <v>431226197105244333</v>
          </cell>
          <cell r="E80" t="str">
            <v>柑子坪村七组</v>
          </cell>
          <cell r="F80">
            <v>50000</v>
          </cell>
          <cell r="G80">
            <v>50000</v>
          </cell>
          <cell r="H80" t="str">
            <v>2019-12-02</v>
          </cell>
          <cell r="I80" t="str">
            <v>2022-12-01</v>
          </cell>
          <cell r="J80">
            <v>44007</v>
          </cell>
          <cell r="K80">
            <v>633.6</v>
          </cell>
          <cell r="L80" t="str">
            <v>唐小春</v>
          </cell>
        </row>
        <row r="81">
          <cell r="D81" t="str">
            <v>433025196605156321</v>
          </cell>
          <cell r="E81" t="str">
            <v>柑子坪村三组</v>
          </cell>
          <cell r="F81">
            <v>50000</v>
          </cell>
          <cell r="G81">
            <v>50000</v>
          </cell>
          <cell r="H81" t="str">
            <v>2018-01-19</v>
          </cell>
          <cell r="I81" t="str">
            <v>2021-01-19</v>
          </cell>
          <cell r="J81">
            <v>44007</v>
          </cell>
          <cell r="K81">
            <v>579.84</v>
          </cell>
          <cell r="L81" t="str">
            <v>蔡明芳</v>
          </cell>
        </row>
        <row r="82">
          <cell r="D82" t="str">
            <v>433025197001026336</v>
          </cell>
          <cell r="E82" t="str">
            <v>柑子坪村三组</v>
          </cell>
          <cell r="F82">
            <v>50000</v>
          </cell>
          <cell r="G82">
            <v>50000</v>
          </cell>
          <cell r="H82" t="str">
            <v>2018-03-30</v>
          </cell>
          <cell r="I82" t="str">
            <v>2021-03-30</v>
          </cell>
          <cell r="J82">
            <v>44007</v>
          </cell>
          <cell r="K82">
            <v>579.84</v>
          </cell>
          <cell r="L82" t="str">
            <v>唐锦飞</v>
          </cell>
        </row>
        <row r="83">
          <cell r="D83" t="str">
            <v>431226197004052447</v>
          </cell>
          <cell r="E83" t="str">
            <v>柑子坪村四组</v>
          </cell>
          <cell r="F83">
            <v>30000</v>
          </cell>
          <cell r="G83">
            <v>30000</v>
          </cell>
          <cell r="H83" t="str">
            <v>2019-07-10</v>
          </cell>
          <cell r="I83" t="str">
            <v>2022-07-09</v>
          </cell>
          <cell r="J83">
            <v>44007</v>
          </cell>
          <cell r="K83">
            <v>348.48</v>
          </cell>
          <cell r="L83" t="str">
            <v>唐晓芳</v>
          </cell>
        </row>
        <row r="84">
          <cell r="D84" t="str">
            <v>433025197210246319</v>
          </cell>
          <cell r="E84" t="str">
            <v>柑子坪村四组</v>
          </cell>
          <cell r="F84">
            <v>50000</v>
          </cell>
          <cell r="G84">
            <v>50000</v>
          </cell>
          <cell r="H84" t="str">
            <v>2018-04-03</v>
          </cell>
          <cell r="I84" t="str">
            <v>2021-04-03</v>
          </cell>
          <cell r="J84">
            <v>44007</v>
          </cell>
          <cell r="K84">
            <v>579.84</v>
          </cell>
          <cell r="L84" t="str">
            <v>唐序兵</v>
          </cell>
        </row>
        <row r="85">
          <cell r="D85" t="str">
            <v>433025196302106319</v>
          </cell>
          <cell r="E85" t="str">
            <v>柑子坪村四组</v>
          </cell>
          <cell r="F85">
            <v>50000</v>
          </cell>
          <cell r="G85">
            <v>50000</v>
          </cell>
          <cell r="H85" t="str">
            <v>2019-12-02</v>
          </cell>
          <cell r="I85" t="str">
            <v>2022-12-01</v>
          </cell>
          <cell r="J85">
            <v>44007</v>
          </cell>
          <cell r="K85">
            <v>633.6</v>
          </cell>
          <cell r="L85" t="str">
            <v>唐荣华</v>
          </cell>
        </row>
        <row r="86">
          <cell r="D86" t="str">
            <v>433025196502156353</v>
          </cell>
          <cell r="E86" t="str">
            <v>柑子坪村五组</v>
          </cell>
          <cell r="F86">
            <v>50000</v>
          </cell>
          <cell r="G86">
            <v>50000</v>
          </cell>
          <cell r="H86" t="str">
            <v>2018-03-16</v>
          </cell>
          <cell r="I86" t="str">
            <v>2021-03-16</v>
          </cell>
          <cell r="J86">
            <v>44007</v>
          </cell>
          <cell r="K86">
            <v>579.84</v>
          </cell>
          <cell r="L86" t="str">
            <v>唐召宴</v>
          </cell>
        </row>
        <row r="87">
          <cell r="D87" t="str">
            <v>433025197309106332</v>
          </cell>
          <cell r="E87" t="str">
            <v>柑子坪村五组</v>
          </cell>
          <cell r="F87">
            <v>50000</v>
          </cell>
          <cell r="G87">
            <v>50000</v>
          </cell>
          <cell r="H87" t="str">
            <v>2018-03-29</v>
          </cell>
          <cell r="I87" t="str">
            <v>2021-03-29</v>
          </cell>
          <cell r="J87">
            <v>44007</v>
          </cell>
          <cell r="K87">
            <v>579.84</v>
          </cell>
          <cell r="L87" t="str">
            <v>唐进元</v>
          </cell>
        </row>
        <row r="88">
          <cell r="D88" t="str">
            <v>433025196410026316</v>
          </cell>
          <cell r="E88" t="str">
            <v>柑子坪村五组</v>
          </cell>
          <cell r="F88">
            <v>50000</v>
          </cell>
          <cell r="G88">
            <v>50000</v>
          </cell>
          <cell r="H88" t="str">
            <v>2018-03-30</v>
          </cell>
          <cell r="I88" t="str">
            <v>2021-03-30</v>
          </cell>
          <cell r="J88">
            <v>44007</v>
          </cell>
          <cell r="K88">
            <v>579.84</v>
          </cell>
          <cell r="L88" t="str">
            <v>唐召叫</v>
          </cell>
        </row>
        <row r="89">
          <cell r="D89" t="str">
            <v>433025198712126311</v>
          </cell>
          <cell r="E89" t="str">
            <v>柑子坪村一组</v>
          </cell>
          <cell r="F89">
            <v>50000</v>
          </cell>
          <cell r="G89">
            <v>50000</v>
          </cell>
          <cell r="H89" t="str">
            <v>2018-11-15</v>
          </cell>
          <cell r="I89" t="str">
            <v>2020-11-14</v>
          </cell>
          <cell r="J89">
            <v>44007</v>
          </cell>
          <cell r="K89">
            <v>579.84</v>
          </cell>
          <cell r="L89" t="str">
            <v>刘昌胜</v>
          </cell>
        </row>
        <row r="90">
          <cell r="D90" t="str">
            <v>433025196206100320</v>
          </cell>
          <cell r="E90" t="str">
            <v>沟水溪村四组</v>
          </cell>
          <cell r="F90">
            <v>50000</v>
          </cell>
          <cell r="G90">
            <v>50000</v>
          </cell>
          <cell r="H90" t="str">
            <v>2016-11-11</v>
          </cell>
          <cell r="I90" t="str">
            <v>2021-05-11</v>
          </cell>
          <cell r="J90">
            <v>44007</v>
          </cell>
          <cell r="K90">
            <v>579.84</v>
          </cell>
          <cell r="L90" t="str">
            <v>张绍英</v>
          </cell>
        </row>
        <row r="91">
          <cell r="D91" t="str">
            <v>43122619630706001X</v>
          </cell>
          <cell r="E91" t="str">
            <v>黄坳村八组</v>
          </cell>
          <cell r="F91">
            <v>40000</v>
          </cell>
          <cell r="G91">
            <v>40000</v>
          </cell>
          <cell r="H91" t="str">
            <v>2018-06-07</v>
          </cell>
          <cell r="I91" t="str">
            <v>2021-06-06</v>
          </cell>
          <cell r="J91">
            <v>44007</v>
          </cell>
          <cell r="K91">
            <v>506.88</v>
          </cell>
          <cell r="L91" t="str">
            <v>赵振金</v>
          </cell>
        </row>
        <row r="92">
          <cell r="D92" t="str">
            <v>433025197306036615</v>
          </cell>
          <cell r="E92" t="str">
            <v>兰山村5组</v>
          </cell>
          <cell r="F92">
            <v>40000</v>
          </cell>
          <cell r="G92">
            <v>40000</v>
          </cell>
          <cell r="H92" t="str">
            <v>2017-09-08</v>
          </cell>
          <cell r="I92" t="str">
            <v>2020-09-08</v>
          </cell>
          <cell r="J92">
            <v>44007</v>
          </cell>
          <cell r="K92">
            <v>463.68</v>
          </cell>
          <cell r="L92" t="str">
            <v>张绍联</v>
          </cell>
        </row>
        <row r="93">
          <cell r="D93" t="str">
            <v>431226198512206611</v>
          </cell>
          <cell r="E93" t="str">
            <v>兰山村八组</v>
          </cell>
          <cell r="F93">
            <v>50000</v>
          </cell>
          <cell r="G93">
            <v>50000</v>
          </cell>
          <cell r="H93" t="str">
            <v>2018-05-18</v>
          </cell>
          <cell r="I93" t="str">
            <v>2021-05-17</v>
          </cell>
          <cell r="J93">
            <v>44007</v>
          </cell>
          <cell r="K93">
            <v>633.6</v>
          </cell>
          <cell r="L93" t="str">
            <v>滕树苹</v>
          </cell>
        </row>
        <row r="94">
          <cell r="D94" t="str">
            <v>433025197506056311</v>
          </cell>
          <cell r="E94" t="str">
            <v>马江口村四组</v>
          </cell>
          <cell r="F94">
            <v>30000</v>
          </cell>
          <cell r="G94">
            <v>30000</v>
          </cell>
          <cell r="H94" t="str">
            <v>2019-02-01</v>
          </cell>
          <cell r="I94" t="str">
            <v>2022-01-31</v>
          </cell>
          <cell r="J94">
            <v>44007</v>
          </cell>
          <cell r="K94">
            <v>348.48</v>
          </cell>
          <cell r="L94" t="str">
            <v>黄泽方</v>
          </cell>
        </row>
        <row r="95">
          <cell r="D95" t="str">
            <v>431226198102026319</v>
          </cell>
          <cell r="E95" t="str">
            <v>马江口村一组</v>
          </cell>
          <cell r="F95">
            <v>50000</v>
          </cell>
          <cell r="G95">
            <v>50000</v>
          </cell>
          <cell r="H95" t="str">
            <v>2018-07-18</v>
          </cell>
          <cell r="I95" t="str">
            <v>2021-07-17</v>
          </cell>
          <cell r="J95">
            <v>44007</v>
          </cell>
          <cell r="K95">
            <v>633.6</v>
          </cell>
          <cell r="L95" t="str">
            <v>张应良</v>
          </cell>
        </row>
        <row r="96">
          <cell r="D96" t="str">
            <v>433025197202246335</v>
          </cell>
          <cell r="E96" t="str">
            <v>马山潭村九组</v>
          </cell>
          <cell r="F96">
            <v>50000</v>
          </cell>
          <cell r="G96">
            <v>50000</v>
          </cell>
          <cell r="H96" t="str">
            <v>2019-11-07</v>
          </cell>
          <cell r="I96" t="str">
            <v>2022-11-06</v>
          </cell>
          <cell r="J96">
            <v>44007</v>
          </cell>
          <cell r="K96">
            <v>579.84</v>
          </cell>
          <cell r="L96" t="str">
            <v>田定明</v>
          </cell>
        </row>
        <row r="97">
          <cell r="D97" t="str">
            <v>433025197604206686</v>
          </cell>
          <cell r="E97" t="str">
            <v>马山潭村七组</v>
          </cell>
          <cell r="F97" t="str">
            <v>50,000.00</v>
          </cell>
          <cell r="G97">
            <v>50000</v>
          </cell>
          <cell r="H97" t="str">
            <v>2019-03-30</v>
          </cell>
          <cell r="I97" t="str">
            <v>2020-03-29</v>
          </cell>
          <cell r="J97">
            <v>44007</v>
          </cell>
          <cell r="K97">
            <v>579.84</v>
          </cell>
          <cell r="L97" t="str">
            <v>陆洪梅</v>
          </cell>
        </row>
        <row r="98">
          <cell r="D98" t="str">
            <v>433025197002166349</v>
          </cell>
          <cell r="E98" t="str">
            <v>马山潭村一组</v>
          </cell>
          <cell r="F98">
            <v>50000</v>
          </cell>
          <cell r="G98">
            <v>50000</v>
          </cell>
          <cell r="H98" t="str">
            <v>2018-05-14</v>
          </cell>
          <cell r="I98" t="str">
            <v>2021-05-13</v>
          </cell>
          <cell r="J98">
            <v>44007</v>
          </cell>
          <cell r="K98">
            <v>633.6</v>
          </cell>
          <cell r="L98" t="str">
            <v>龙春梅</v>
          </cell>
        </row>
        <row r="99">
          <cell r="D99" t="str">
            <v>431226198504166621</v>
          </cell>
          <cell r="E99" t="str">
            <v>桥冲村一组</v>
          </cell>
          <cell r="F99">
            <v>50000</v>
          </cell>
          <cell r="G99">
            <v>0</v>
          </cell>
          <cell r="H99" t="str">
            <v>2018-06-26</v>
          </cell>
          <cell r="I99" t="str">
            <v>2020-06-25</v>
          </cell>
          <cell r="J99">
            <v>44007</v>
          </cell>
          <cell r="K99">
            <v>475</v>
          </cell>
          <cell r="L99" t="str">
            <v>刘晓燕</v>
          </cell>
        </row>
        <row r="100">
          <cell r="D100" t="str">
            <v>433025196402146318</v>
          </cell>
          <cell r="E100" t="str">
            <v>马山潭村六组</v>
          </cell>
          <cell r="F100">
            <v>50000</v>
          </cell>
          <cell r="G100">
            <v>0</v>
          </cell>
          <cell r="H100" t="str">
            <v>2017-04-12</v>
          </cell>
          <cell r="I100" t="str">
            <v>2020-04-12</v>
          </cell>
          <cell r="J100">
            <v>43915</v>
          </cell>
          <cell r="K100">
            <v>90.63</v>
          </cell>
          <cell r="L100" t="str">
            <v>胡佐华</v>
          </cell>
        </row>
        <row r="101">
          <cell r="D101" t="str">
            <v>433025196409106618</v>
          </cell>
          <cell r="E101" t="str">
            <v>柿子坪村六组</v>
          </cell>
          <cell r="F101">
            <v>40000</v>
          </cell>
          <cell r="G101">
            <v>40000</v>
          </cell>
          <cell r="H101" t="str">
            <v>2018-09-07</v>
          </cell>
          <cell r="I101" t="str">
            <v>2020-09-06</v>
          </cell>
          <cell r="J101">
            <v>44007</v>
          </cell>
          <cell r="K101">
            <v>463.68</v>
          </cell>
          <cell r="L101" t="str">
            <v>聂怡武</v>
          </cell>
        </row>
        <row r="102">
          <cell r="D102" t="str">
            <v>433025197009056628</v>
          </cell>
          <cell r="E102" t="str">
            <v>柿子坪村六组</v>
          </cell>
          <cell r="F102">
            <v>50000</v>
          </cell>
          <cell r="G102">
            <v>50000</v>
          </cell>
          <cell r="H102" t="str">
            <v>2018-05-18</v>
          </cell>
          <cell r="I102" t="str">
            <v>2021-05-17</v>
          </cell>
          <cell r="J102">
            <v>44007</v>
          </cell>
          <cell r="K102">
            <v>633.6</v>
          </cell>
          <cell r="L102" t="str">
            <v>蒲桂桃</v>
          </cell>
        </row>
        <row r="103">
          <cell r="D103" t="str">
            <v>433025197508026634</v>
          </cell>
          <cell r="E103" t="str">
            <v>柿子坪村三组</v>
          </cell>
          <cell r="F103">
            <v>50000</v>
          </cell>
          <cell r="G103">
            <v>50000</v>
          </cell>
          <cell r="H103" t="str">
            <v>2018-05-18</v>
          </cell>
          <cell r="I103" t="str">
            <v>2021-05-17</v>
          </cell>
          <cell r="J103">
            <v>44007</v>
          </cell>
          <cell r="K103">
            <v>633.6</v>
          </cell>
          <cell r="L103" t="str">
            <v>唐昭有</v>
          </cell>
        </row>
        <row r="104">
          <cell r="D104" t="str">
            <v>433025197105276313</v>
          </cell>
          <cell r="E104" t="str">
            <v>土洞村三组</v>
          </cell>
          <cell r="F104">
            <v>50000</v>
          </cell>
          <cell r="G104">
            <v>50000</v>
          </cell>
          <cell r="H104" t="str">
            <v>2018-07-17</v>
          </cell>
          <cell r="I104" t="str">
            <v>2021-07-16</v>
          </cell>
          <cell r="J104">
            <v>44007</v>
          </cell>
          <cell r="K104">
            <v>633.6</v>
          </cell>
          <cell r="L104" t="str">
            <v>张绍葵</v>
          </cell>
        </row>
        <row r="105">
          <cell r="D105" t="str">
            <v>433025197310117573</v>
          </cell>
          <cell r="E105" t="str">
            <v>拖冲村七组</v>
          </cell>
          <cell r="F105">
            <v>50000</v>
          </cell>
          <cell r="G105">
            <v>50000</v>
          </cell>
          <cell r="H105" t="str">
            <v>2018-04-03</v>
          </cell>
          <cell r="I105" t="str">
            <v>2021-04-03</v>
          </cell>
          <cell r="J105">
            <v>44007</v>
          </cell>
          <cell r="K105">
            <v>579.84</v>
          </cell>
          <cell r="L105" t="str">
            <v>聂华荣</v>
          </cell>
        </row>
        <row r="106">
          <cell r="D106" t="str">
            <v>431226198509156617</v>
          </cell>
          <cell r="E106" t="str">
            <v>拖冲村一组</v>
          </cell>
          <cell r="F106">
            <v>50000</v>
          </cell>
          <cell r="G106">
            <v>50000</v>
          </cell>
          <cell r="H106" t="str">
            <v>2018-05-23</v>
          </cell>
          <cell r="I106" t="str">
            <v>2021-05-22</v>
          </cell>
          <cell r="J106">
            <v>44007</v>
          </cell>
          <cell r="K106">
            <v>633.6</v>
          </cell>
          <cell r="L106" t="str">
            <v>邓乔良</v>
          </cell>
        </row>
        <row r="107">
          <cell r="D107" t="str">
            <v>433025196612126622</v>
          </cell>
          <cell r="E107" t="str">
            <v>现合村六组</v>
          </cell>
          <cell r="F107">
            <v>50000</v>
          </cell>
          <cell r="G107">
            <v>50000</v>
          </cell>
          <cell r="H107" t="str">
            <v>2018-04-25</v>
          </cell>
          <cell r="I107" t="str">
            <v>2020-04-25</v>
          </cell>
          <cell r="J107">
            <v>44007</v>
          </cell>
          <cell r="K107">
            <v>633.6</v>
          </cell>
          <cell r="L107" t="str">
            <v>符银花</v>
          </cell>
        </row>
        <row r="108">
          <cell r="D108" t="str">
            <v>431226198302256813</v>
          </cell>
          <cell r="E108" t="str">
            <v>现合村六组</v>
          </cell>
          <cell r="F108">
            <v>50000</v>
          </cell>
          <cell r="G108">
            <v>0</v>
          </cell>
          <cell r="H108" t="str">
            <v>2018-05-08</v>
          </cell>
          <cell r="I108" t="str">
            <v>2020-05-07</v>
          </cell>
          <cell r="J108">
            <v>44007</v>
          </cell>
          <cell r="K108">
            <v>465.1</v>
          </cell>
          <cell r="L108" t="str">
            <v>田锋</v>
          </cell>
        </row>
        <row r="109">
          <cell r="D109" t="str">
            <v>433025196207186621</v>
          </cell>
          <cell r="E109" t="str">
            <v>现合村三组</v>
          </cell>
          <cell r="F109">
            <v>50000</v>
          </cell>
          <cell r="G109">
            <v>50000</v>
          </cell>
          <cell r="H109" t="str">
            <v>2017-09-21</v>
          </cell>
          <cell r="I109" t="str">
            <v>2020-09-21</v>
          </cell>
          <cell r="J109">
            <v>44007</v>
          </cell>
          <cell r="K109">
            <v>579.84</v>
          </cell>
          <cell r="L109" t="str">
            <v>李秋莲</v>
          </cell>
        </row>
        <row r="110">
          <cell r="D110" t="str">
            <v>433025196010016653</v>
          </cell>
          <cell r="E110" t="str">
            <v>现合村五组</v>
          </cell>
          <cell r="F110">
            <v>50000</v>
          </cell>
          <cell r="G110">
            <v>50000</v>
          </cell>
          <cell r="H110" t="str">
            <v>2017-09-12</v>
          </cell>
          <cell r="I110" t="str">
            <v>2020-09-12</v>
          </cell>
          <cell r="J110">
            <v>44007</v>
          </cell>
          <cell r="K110">
            <v>579.84</v>
          </cell>
          <cell r="L110" t="str">
            <v>田世斌</v>
          </cell>
        </row>
        <row r="111">
          <cell r="D111" t="str">
            <v>43302519690612661X</v>
          </cell>
          <cell r="E111" t="str">
            <v>现合村五组</v>
          </cell>
          <cell r="F111">
            <v>50000</v>
          </cell>
          <cell r="G111">
            <v>50000</v>
          </cell>
          <cell r="H111" t="str">
            <v>2017-09-11</v>
          </cell>
          <cell r="I111" t="str">
            <v>2020-09-11</v>
          </cell>
          <cell r="J111">
            <v>44007</v>
          </cell>
          <cell r="K111">
            <v>579.84</v>
          </cell>
          <cell r="L111" t="str">
            <v>田世红</v>
          </cell>
        </row>
        <row r="112">
          <cell r="D112" t="str">
            <v>433025196611086614</v>
          </cell>
          <cell r="E112" t="str">
            <v>现合村五组</v>
          </cell>
          <cell r="F112">
            <v>50000</v>
          </cell>
          <cell r="G112">
            <v>50000</v>
          </cell>
          <cell r="H112" t="str">
            <v>2017-12-24</v>
          </cell>
          <cell r="I112" t="str">
            <v>2020-12-24</v>
          </cell>
          <cell r="J112">
            <v>44007</v>
          </cell>
          <cell r="K112">
            <v>579.84</v>
          </cell>
          <cell r="L112" t="str">
            <v>田世军</v>
          </cell>
        </row>
        <row r="113">
          <cell r="D113" t="str">
            <v>433025196209056628</v>
          </cell>
          <cell r="E113" t="str">
            <v>现合村一组</v>
          </cell>
          <cell r="F113">
            <v>50000</v>
          </cell>
          <cell r="G113">
            <v>50000</v>
          </cell>
          <cell r="H113" t="str">
            <v>2018-07-01</v>
          </cell>
          <cell r="I113" t="str">
            <v>2021-06-30</v>
          </cell>
          <cell r="J113">
            <v>44007</v>
          </cell>
          <cell r="K113">
            <v>633.6</v>
          </cell>
          <cell r="L113" t="str">
            <v>肖开桔</v>
          </cell>
        </row>
        <row r="114">
          <cell r="D114" t="str">
            <v>433025197210166853</v>
          </cell>
          <cell r="E114" t="str">
            <v>现合村一组</v>
          </cell>
          <cell r="F114">
            <v>50000</v>
          </cell>
          <cell r="G114">
            <v>50000</v>
          </cell>
          <cell r="H114" t="str">
            <v>2017-12-24</v>
          </cell>
          <cell r="I114" t="str">
            <v>2020-12-24</v>
          </cell>
          <cell r="J114">
            <v>44007</v>
          </cell>
          <cell r="K114">
            <v>579.84</v>
          </cell>
          <cell r="L114" t="str">
            <v>黄泽旗</v>
          </cell>
        </row>
        <row r="115">
          <cell r="D115" t="str">
            <v>433025197308156311</v>
          </cell>
          <cell r="E115" t="str">
            <v>尧市村二组</v>
          </cell>
          <cell r="F115">
            <v>50000</v>
          </cell>
          <cell r="G115">
            <v>0</v>
          </cell>
          <cell r="H115" t="str">
            <v>2017-04-12</v>
          </cell>
          <cell r="I115" t="str">
            <v>2020-04-12</v>
          </cell>
          <cell r="J115">
            <v>44007</v>
          </cell>
          <cell r="K115">
            <v>270.95</v>
          </cell>
          <cell r="L115" t="str">
            <v>聂先余</v>
          </cell>
        </row>
        <row r="116">
          <cell r="D116" t="str">
            <v>433025196110106613</v>
          </cell>
          <cell r="E116" t="str">
            <v>长坪村三组</v>
          </cell>
          <cell r="F116">
            <v>50000</v>
          </cell>
          <cell r="G116">
            <v>50000</v>
          </cell>
          <cell r="H116" t="str">
            <v>2019-11-21</v>
          </cell>
          <cell r="I116" t="str">
            <v>2022-11-20</v>
          </cell>
          <cell r="J116">
            <v>44007</v>
          </cell>
          <cell r="K116">
            <v>633.6</v>
          </cell>
          <cell r="L116" t="str">
            <v>邓意</v>
          </cell>
        </row>
        <row r="117">
          <cell r="D117" t="str">
            <v>433025197402016315</v>
          </cell>
          <cell r="E117" t="str">
            <v>马山潭村六组</v>
          </cell>
          <cell r="F117">
            <v>50000</v>
          </cell>
          <cell r="G117">
            <v>50000</v>
          </cell>
          <cell r="H117">
            <v>42745</v>
          </cell>
          <cell r="I117">
            <v>43840</v>
          </cell>
          <cell r="J117">
            <v>44007</v>
          </cell>
          <cell r="K117">
            <v>579.84</v>
          </cell>
          <cell r="L117" t="str">
            <v>张应军</v>
          </cell>
        </row>
        <row r="118">
          <cell r="D118" t="str">
            <v>433025197310256653</v>
          </cell>
          <cell r="E118" t="str">
            <v>拖冲乡保洞溪村4组</v>
          </cell>
          <cell r="F118">
            <v>50000</v>
          </cell>
          <cell r="G118">
            <v>50000</v>
          </cell>
          <cell r="H118" t="str">
            <v>2020-04-27</v>
          </cell>
          <cell r="I118" t="str">
            <v>2023-04-26</v>
          </cell>
          <cell r="J118">
            <v>44007</v>
          </cell>
          <cell r="K118">
            <v>422.4</v>
          </cell>
          <cell r="L118" t="str">
            <v>龙达喜</v>
          </cell>
        </row>
        <row r="119">
          <cell r="D119" t="str">
            <v>433025196904036610</v>
          </cell>
          <cell r="E119" t="str">
            <v>拖冲乡桥冲村桥冲村一组</v>
          </cell>
          <cell r="F119">
            <v>50000</v>
          </cell>
          <cell r="G119">
            <v>50000</v>
          </cell>
          <cell r="H119" t="str">
            <v>2020-06-09</v>
          </cell>
          <cell r="I119" t="str">
            <v>2023-06-09</v>
          </cell>
          <cell r="J119">
            <v>44007</v>
          </cell>
          <cell r="K119">
            <v>138.6</v>
          </cell>
          <cell r="L119" t="str">
            <v>田世龙</v>
          </cell>
        </row>
        <row r="120">
          <cell r="D120" t="str">
            <v>433025197212306637</v>
          </cell>
          <cell r="E120" t="str">
            <v>拖冲乡黄坳村黄坳村八组</v>
          </cell>
          <cell r="F120">
            <v>50000</v>
          </cell>
          <cell r="G120">
            <v>50000</v>
          </cell>
          <cell r="H120" t="str">
            <v>2020-05-14</v>
          </cell>
          <cell r="I120" t="str">
            <v>2023-05-13</v>
          </cell>
          <cell r="J120">
            <v>44007</v>
          </cell>
          <cell r="K120">
            <v>310.2</v>
          </cell>
          <cell r="L120" t="str">
            <v>聂小林</v>
          </cell>
        </row>
        <row r="121">
          <cell r="D121" t="str">
            <v>433025196504126617</v>
          </cell>
          <cell r="E121" t="str">
            <v>拖冲乡黄坳村黄坳村七组</v>
          </cell>
          <cell r="F121">
            <v>50000</v>
          </cell>
          <cell r="G121">
            <v>50000</v>
          </cell>
          <cell r="H121" t="str">
            <v>2020-05-15</v>
          </cell>
          <cell r="I121" t="str">
            <v>2023-05-13</v>
          </cell>
          <cell r="J121">
            <v>44007</v>
          </cell>
          <cell r="K121">
            <v>303.6</v>
          </cell>
          <cell r="L121" t="str">
            <v>黄秀红</v>
          </cell>
        </row>
        <row r="122">
          <cell r="D122" t="str">
            <v>433025197211126634</v>
          </cell>
          <cell r="E122" t="str">
            <v>拖冲乡桥冲村</v>
          </cell>
          <cell r="F122">
            <v>50000</v>
          </cell>
          <cell r="G122">
            <v>50000</v>
          </cell>
          <cell r="H122" t="str">
            <v>2020-06-11</v>
          </cell>
          <cell r="I122" t="str">
            <v>2023-06-11</v>
          </cell>
          <cell r="J122">
            <v>44007</v>
          </cell>
          <cell r="K122">
            <v>125.4</v>
          </cell>
          <cell r="L122" t="str">
            <v>田达清</v>
          </cell>
        </row>
        <row r="123">
          <cell r="D123" t="str">
            <v>433025197508086610</v>
          </cell>
          <cell r="E123" t="str">
            <v>拖冲乡桥冲村</v>
          </cell>
          <cell r="F123">
            <v>50000</v>
          </cell>
          <cell r="G123">
            <v>50000</v>
          </cell>
          <cell r="H123" t="str">
            <v>2020-05-27</v>
          </cell>
          <cell r="I123" t="str">
            <v>2023-05-26</v>
          </cell>
          <cell r="J123">
            <v>44007</v>
          </cell>
          <cell r="K123">
            <v>132</v>
          </cell>
          <cell r="L123" t="str">
            <v>聂会然</v>
          </cell>
        </row>
        <row r="124">
          <cell r="D124" t="str">
            <v>431226198302256813</v>
          </cell>
          <cell r="E124" t="str">
            <v>现合村六组</v>
          </cell>
          <cell r="F124">
            <v>50000</v>
          </cell>
          <cell r="G124">
            <v>50000</v>
          </cell>
          <cell r="H124" t="str">
            <v>2020-05-27</v>
          </cell>
          <cell r="I124" t="str">
            <v>2023-05-26</v>
          </cell>
          <cell r="J124">
            <v>44007</v>
          </cell>
          <cell r="K124">
            <v>224.4</v>
          </cell>
          <cell r="L124" t="str">
            <v>田锋</v>
          </cell>
        </row>
        <row r="125">
          <cell r="D125" t="str">
            <v>433025197308156311</v>
          </cell>
          <cell r="E125" t="str">
            <v>尧市村二组</v>
          </cell>
          <cell r="F125">
            <v>50000</v>
          </cell>
          <cell r="G125">
            <v>50000</v>
          </cell>
          <cell r="H125" t="str">
            <v>2020-04-30</v>
          </cell>
          <cell r="I125" t="str">
            <v>2021-04-29</v>
          </cell>
          <cell r="J125">
            <v>44007</v>
          </cell>
          <cell r="K125">
            <v>368.44</v>
          </cell>
          <cell r="L125" t="str">
            <v>聂先余</v>
          </cell>
        </row>
        <row r="126">
          <cell r="K126">
            <v>69381.4399999998</v>
          </cell>
        </row>
      </sheetData>
      <sheetData sheetId="2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个人精准扶贫贷款已补录信息查询"/>
    </sheetNames>
    <sheetDataSet>
      <sheetData sheetId="0" refreshError="1">
        <row r="1">
          <cell r="D1" t="str">
            <v>证件号码</v>
          </cell>
          <cell r="E1" t="str">
            <v>贷款账号</v>
          </cell>
        </row>
        <row r="2">
          <cell r="D2" t="str">
            <v>433025196206100320</v>
          </cell>
          <cell r="E2" t="str">
            <v>31014650011895612</v>
          </cell>
        </row>
        <row r="3">
          <cell r="D3" t="str">
            <v>43302519690612661X</v>
          </cell>
          <cell r="E3" t="str">
            <v>31014650011918799</v>
          </cell>
        </row>
        <row r="4">
          <cell r="D4" t="str">
            <v>433025196207186621</v>
          </cell>
          <cell r="E4" t="str">
            <v>31014650011993969</v>
          </cell>
        </row>
        <row r="5">
          <cell r="D5" t="str">
            <v>433025196010016653</v>
          </cell>
          <cell r="E5" t="str">
            <v>31014650011922568</v>
          </cell>
        </row>
        <row r="6">
          <cell r="D6" t="str">
            <v>43302519750312637X</v>
          </cell>
          <cell r="E6" t="str">
            <v>31014650052082288</v>
          </cell>
        </row>
        <row r="7">
          <cell r="D7" t="str">
            <v>43302519690119631X</v>
          </cell>
          <cell r="E7" t="str">
            <v>31014650054071636</v>
          </cell>
        </row>
        <row r="8">
          <cell r="D8" t="str">
            <v>431226198707236319</v>
          </cell>
          <cell r="E8" t="str">
            <v>31014650054071524</v>
          </cell>
        </row>
        <row r="9">
          <cell r="D9" t="str">
            <v>433025196111106316</v>
          </cell>
          <cell r="E9" t="str">
            <v>31014650054084512</v>
          </cell>
        </row>
        <row r="10">
          <cell r="D10" t="str">
            <v>433025196605156321</v>
          </cell>
          <cell r="E10" t="str">
            <v>31014650054084410</v>
          </cell>
        </row>
        <row r="11">
          <cell r="D11" t="str">
            <v>433025196705156310</v>
          </cell>
          <cell r="E11" t="str">
            <v>31014650054038554</v>
          </cell>
        </row>
        <row r="12">
          <cell r="D12" t="str">
            <v>433025196010216313</v>
          </cell>
          <cell r="E12" t="str">
            <v>31014650054036352</v>
          </cell>
        </row>
        <row r="13">
          <cell r="D13" t="str">
            <v>433025196601076615</v>
          </cell>
          <cell r="E13" t="str">
            <v>31014650056243721</v>
          </cell>
        </row>
        <row r="14">
          <cell r="D14" t="str">
            <v>433025196410026316</v>
          </cell>
          <cell r="E14" t="str">
            <v>31014650058016387</v>
          </cell>
        </row>
        <row r="15">
          <cell r="D15" t="str">
            <v>433025197001026336</v>
          </cell>
          <cell r="E15" t="str">
            <v>31014650058031779</v>
          </cell>
        </row>
        <row r="16">
          <cell r="D16" t="str">
            <v>433025197210246319</v>
          </cell>
          <cell r="E16" t="str">
            <v>31014650058391392</v>
          </cell>
        </row>
        <row r="17">
          <cell r="D17" t="str">
            <v>433025197310117573</v>
          </cell>
          <cell r="E17" t="str">
            <v>31014650058400681</v>
          </cell>
        </row>
        <row r="18">
          <cell r="D18" t="str">
            <v>433025196502156353</v>
          </cell>
          <cell r="E18" t="str">
            <v>31014650057095065</v>
          </cell>
        </row>
        <row r="19">
          <cell r="D19" t="str">
            <v>431226196208260016</v>
          </cell>
          <cell r="E19" t="str">
            <v>31014650058863695</v>
          </cell>
        </row>
        <row r="20">
          <cell r="D20" t="str">
            <v>431226197507142436</v>
          </cell>
          <cell r="E20" t="str">
            <v>31014650059859735</v>
          </cell>
        </row>
        <row r="21">
          <cell r="D21" t="str">
            <v>433025197309106332</v>
          </cell>
          <cell r="E21" t="str">
            <v>31014650057977614</v>
          </cell>
        </row>
        <row r="22">
          <cell r="D22" t="str">
            <v>431226196503210038</v>
          </cell>
          <cell r="E22" t="str">
            <v>31014650058100983</v>
          </cell>
        </row>
        <row r="23">
          <cell r="D23" t="str">
            <v>43302519861010631X</v>
          </cell>
          <cell r="E23" t="str">
            <v>31014650056833276</v>
          </cell>
        </row>
        <row r="24">
          <cell r="D24" t="str">
            <v>433025196612126622</v>
          </cell>
          <cell r="E24" t="str">
            <v>31014650059716752</v>
          </cell>
        </row>
        <row r="25">
          <cell r="D25" t="str">
            <v>431226198304047230</v>
          </cell>
          <cell r="E25" t="str">
            <v>31014650060565287</v>
          </cell>
        </row>
        <row r="26">
          <cell r="D26" t="str">
            <v>433025196802016627</v>
          </cell>
          <cell r="E26" t="str">
            <v>31014650056978541</v>
          </cell>
        </row>
        <row r="27">
          <cell r="D27" t="str">
            <v>431226198512206611</v>
          </cell>
          <cell r="E27" t="str">
            <v>31014650061093459</v>
          </cell>
        </row>
        <row r="28">
          <cell r="D28" t="str">
            <v>431226198509156617</v>
          </cell>
          <cell r="E28" t="str">
            <v>31014650061398338</v>
          </cell>
        </row>
        <row r="29">
          <cell r="D29" t="str">
            <v>433025197009056628</v>
          </cell>
          <cell r="E29" t="str">
            <v>31014650061127425</v>
          </cell>
        </row>
        <row r="30">
          <cell r="D30" t="str">
            <v>43122619630706001X</v>
          </cell>
          <cell r="E30" t="str">
            <v>31014650062341482</v>
          </cell>
        </row>
        <row r="31">
          <cell r="D31" t="str">
            <v>433025197002166349</v>
          </cell>
          <cell r="E31" t="str">
            <v>31014650060849702</v>
          </cell>
        </row>
        <row r="32">
          <cell r="D32" t="str">
            <v>433025196206236615</v>
          </cell>
          <cell r="E32" t="str">
            <v>31014650062203973</v>
          </cell>
        </row>
        <row r="33">
          <cell r="D33" t="str">
            <v>433025197309116610</v>
          </cell>
          <cell r="E33" t="str">
            <v>31014650061414986</v>
          </cell>
        </row>
        <row r="34">
          <cell r="D34" t="str">
            <v>433025197508026634</v>
          </cell>
          <cell r="E34" t="str">
            <v>31014650061112497</v>
          </cell>
        </row>
        <row r="35">
          <cell r="D35" t="str">
            <v>433025196209056628</v>
          </cell>
          <cell r="E35" t="str">
            <v>31014650064054789</v>
          </cell>
        </row>
        <row r="36">
          <cell r="D36" t="str">
            <v>433025197208136313</v>
          </cell>
          <cell r="E36" t="str">
            <v>31014650064213403</v>
          </cell>
        </row>
        <row r="37">
          <cell r="D37" t="str">
            <v>431226198102026319</v>
          </cell>
          <cell r="E37" t="str">
            <v>31014650065204146</v>
          </cell>
        </row>
        <row r="38">
          <cell r="D38" t="str">
            <v>433025197105276313</v>
          </cell>
          <cell r="E38" t="str">
            <v>31014650065132544</v>
          </cell>
        </row>
        <row r="39">
          <cell r="D39" t="str">
            <v>433025196409106618</v>
          </cell>
          <cell r="E39" t="str">
            <v>31014650069060094</v>
          </cell>
        </row>
        <row r="40">
          <cell r="D40" t="str">
            <v>433025196804016639</v>
          </cell>
          <cell r="E40" t="str">
            <v>31014650072403743</v>
          </cell>
        </row>
        <row r="41">
          <cell r="D41" t="str">
            <v>433025196301026333</v>
          </cell>
          <cell r="E41" t="str">
            <v>31014650074457459</v>
          </cell>
        </row>
        <row r="42">
          <cell r="D42" t="str">
            <v>433025198712126311</v>
          </cell>
          <cell r="E42" t="str">
            <v>31014650074610996</v>
          </cell>
        </row>
        <row r="43">
          <cell r="D43" t="str">
            <v>433025196611086614</v>
          </cell>
          <cell r="E43" t="str">
            <v>31014650079388228</v>
          </cell>
        </row>
        <row r="44">
          <cell r="D44" t="str">
            <v>433025197210166853</v>
          </cell>
          <cell r="E44" t="str">
            <v>31014650079400359</v>
          </cell>
        </row>
        <row r="45">
          <cell r="D45" t="str">
            <v>433025197506056311</v>
          </cell>
          <cell r="E45" t="str">
            <v>31014650081762940</v>
          </cell>
        </row>
        <row r="46">
          <cell r="D46" t="str">
            <v>431226198602176081</v>
          </cell>
          <cell r="E46" t="str">
            <v>31014650115727763</v>
          </cell>
        </row>
        <row r="47">
          <cell r="D47" t="str">
            <v>43302519760105631X</v>
          </cell>
          <cell r="E47" t="str">
            <v>31014650115714517</v>
          </cell>
        </row>
        <row r="48">
          <cell r="D48" t="str">
            <v>433025197507076613</v>
          </cell>
          <cell r="E48" t="str">
            <v>31014650115728575</v>
          </cell>
        </row>
        <row r="49">
          <cell r="D49" t="str">
            <v>431226198708106620</v>
          </cell>
          <cell r="E49" t="str">
            <v>31014650115714255</v>
          </cell>
        </row>
        <row r="50">
          <cell r="D50" t="str">
            <v>433025196006256312</v>
          </cell>
          <cell r="E50" t="str">
            <v>31014650115693754</v>
          </cell>
        </row>
        <row r="51">
          <cell r="D51" t="str">
            <v>433025196408056348</v>
          </cell>
          <cell r="E51" t="str">
            <v>31014650115732445</v>
          </cell>
        </row>
        <row r="52">
          <cell r="D52" t="str">
            <v>433025197503216316</v>
          </cell>
          <cell r="E52" t="str">
            <v>31014650115738549</v>
          </cell>
        </row>
        <row r="53">
          <cell r="D53" t="str">
            <v>433025197006026327</v>
          </cell>
          <cell r="E53" t="str">
            <v>31014650115679592</v>
          </cell>
        </row>
        <row r="54">
          <cell r="D54" t="str">
            <v>433025197308156311</v>
          </cell>
          <cell r="E54" t="str">
            <v>31014650137140689</v>
          </cell>
        </row>
        <row r="55">
          <cell r="D55" t="str">
            <v>433025197402016315</v>
          </cell>
          <cell r="E55" t="str">
            <v>31014650124559150</v>
          </cell>
        </row>
        <row r="56">
          <cell r="D56" t="str">
            <v>433025197510076614</v>
          </cell>
          <cell r="E56" t="str">
            <v>31014650115721411</v>
          </cell>
        </row>
        <row r="57">
          <cell r="D57" t="str">
            <v>431226199501086612</v>
          </cell>
          <cell r="E57" t="str">
            <v>31014650115740875</v>
          </cell>
        </row>
        <row r="58">
          <cell r="D58" t="str">
            <v>433025197202246335</v>
          </cell>
          <cell r="E58" t="str">
            <v>31014650112943903</v>
          </cell>
        </row>
        <row r="59">
          <cell r="D59" t="str">
            <v>433025197002156618</v>
          </cell>
          <cell r="E59" t="str">
            <v>31014650115672519</v>
          </cell>
        </row>
        <row r="60">
          <cell r="D60" t="str">
            <v>431226198609026641</v>
          </cell>
          <cell r="E60" t="str">
            <v>31014650115672701</v>
          </cell>
        </row>
        <row r="61">
          <cell r="D61" t="str">
            <v>433025197812026612</v>
          </cell>
          <cell r="E61" t="str">
            <v>31014650115668569</v>
          </cell>
        </row>
        <row r="62">
          <cell r="D62" t="str">
            <v>431226196510030086</v>
          </cell>
          <cell r="E62" t="str">
            <v>31014650115735661</v>
          </cell>
        </row>
        <row r="63">
          <cell r="D63" t="str">
            <v>433025197911012726</v>
          </cell>
          <cell r="E63" t="str">
            <v>31014650115739315</v>
          </cell>
        </row>
        <row r="64">
          <cell r="D64" t="str">
            <v>431226199511156629</v>
          </cell>
          <cell r="E64" t="str">
            <v>31014650115798928</v>
          </cell>
        </row>
        <row r="65">
          <cell r="D65" t="str">
            <v>431226198211306627</v>
          </cell>
          <cell r="E65" t="str">
            <v>31014650115703219</v>
          </cell>
        </row>
        <row r="66">
          <cell r="D66" t="str">
            <v>431226199103056311</v>
          </cell>
          <cell r="E66" t="str">
            <v>31014650115809363</v>
          </cell>
        </row>
        <row r="67">
          <cell r="D67" t="str">
            <v>433025196903086341</v>
          </cell>
          <cell r="E67" t="str">
            <v>31014650115818629</v>
          </cell>
        </row>
        <row r="68">
          <cell r="D68" t="str">
            <v>433025196410156313</v>
          </cell>
          <cell r="E68" t="str">
            <v>31014650115741733</v>
          </cell>
        </row>
        <row r="69">
          <cell r="D69" t="str">
            <v>433025197310116319</v>
          </cell>
          <cell r="E69" t="str">
            <v>31014650115769623</v>
          </cell>
        </row>
        <row r="70">
          <cell r="D70" t="str">
            <v>433025196907046339</v>
          </cell>
          <cell r="E70" t="str">
            <v>31014650115787020</v>
          </cell>
        </row>
        <row r="71">
          <cell r="D71" t="str">
            <v>433025196302106319</v>
          </cell>
          <cell r="E71" t="str">
            <v>31014650116357438</v>
          </cell>
        </row>
        <row r="72">
          <cell r="D72" t="str">
            <v>433025197410113617</v>
          </cell>
          <cell r="E72" t="str">
            <v>31014650115459678</v>
          </cell>
        </row>
        <row r="73">
          <cell r="D73" t="str">
            <v>433025198011066395</v>
          </cell>
          <cell r="E73" t="str">
            <v>31014650115620286</v>
          </cell>
        </row>
        <row r="74">
          <cell r="D74" t="str">
            <v>433025196305026621</v>
          </cell>
          <cell r="E74" t="str">
            <v>31014650115634562</v>
          </cell>
        </row>
        <row r="75">
          <cell r="D75" t="str">
            <v>433025196809176615</v>
          </cell>
          <cell r="E75" t="str">
            <v>31014650115648587</v>
          </cell>
        </row>
        <row r="76">
          <cell r="D76" t="str">
            <v>433025196911216310</v>
          </cell>
          <cell r="E76" t="str">
            <v>31014650115684740</v>
          </cell>
        </row>
        <row r="77">
          <cell r="D77" t="str">
            <v>433025197710244520</v>
          </cell>
          <cell r="E77" t="str">
            <v>31014650115693391</v>
          </cell>
        </row>
        <row r="78">
          <cell r="D78" t="str">
            <v>433025196611086315</v>
          </cell>
          <cell r="E78" t="str">
            <v>31014650115659123</v>
          </cell>
        </row>
        <row r="79">
          <cell r="D79" t="str">
            <v>433025197008016325</v>
          </cell>
          <cell r="E79" t="str">
            <v>31014650115684218</v>
          </cell>
        </row>
        <row r="80">
          <cell r="D80" t="str">
            <v>433025196301096622</v>
          </cell>
          <cell r="E80" t="str">
            <v>31014650115737249</v>
          </cell>
        </row>
        <row r="81">
          <cell r="D81" t="str">
            <v>441224197409177028</v>
          </cell>
          <cell r="E81" t="str">
            <v>31014650115678577</v>
          </cell>
        </row>
        <row r="82">
          <cell r="D82" t="str">
            <v>433025197002106696</v>
          </cell>
          <cell r="E82" t="str">
            <v>31014650115720858</v>
          </cell>
        </row>
        <row r="83">
          <cell r="D83" t="str">
            <v>431226197105244333</v>
          </cell>
          <cell r="E83" t="str">
            <v>31014650116345897</v>
          </cell>
        </row>
        <row r="84">
          <cell r="D84" t="str">
            <v>433025196110106613</v>
          </cell>
          <cell r="E84" t="str">
            <v>31014650114822705</v>
          </cell>
        </row>
        <row r="85">
          <cell r="D85" t="str">
            <v>433025196211146323</v>
          </cell>
          <cell r="E85" t="str">
            <v>31014650115779653</v>
          </cell>
        </row>
        <row r="86">
          <cell r="D86" t="str">
            <v>433025197310256653</v>
          </cell>
          <cell r="E86" t="str">
            <v>31014650136492203</v>
          </cell>
        </row>
        <row r="87">
          <cell r="D87" t="str">
            <v>431226197004052447</v>
          </cell>
          <cell r="E87" t="str">
            <v>31014650098358653</v>
          </cell>
        </row>
        <row r="88">
          <cell r="D88" t="str">
            <v>433025196408126668</v>
          </cell>
          <cell r="E88" t="str">
            <v>31014650115733288</v>
          </cell>
        </row>
        <row r="89">
          <cell r="D89" t="str">
            <v>433025197809136327</v>
          </cell>
          <cell r="E89" t="str">
            <v>31014650115703435</v>
          </cell>
        </row>
        <row r="90">
          <cell r="D90" t="str">
            <v>433025196809036612</v>
          </cell>
          <cell r="E90" t="str">
            <v>31014650097936046</v>
          </cell>
        </row>
        <row r="91">
          <cell r="D91" t="str">
            <v>433025196807106314</v>
          </cell>
          <cell r="E91" t="str">
            <v>31014650115737782</v>
          </cell>
        </row>
        <row r="92">
          <cell r="D92" t="str">
            <v>433025197404246317</v>
          </cell>
          <cell r="E92" t="str">
            <v>31014650149040986</v>
          </cell>
        </row>
        <row r="93">
          <cell r="D93" t="str">
            <v>433025196904036610</v>
          </cell>
          <cell r="E93" t="str">
            <v>31014650144157865</v>
          </cell>
        </row>
        <row r="94">
          <cell r="D94" t="str">
            <v>433025197212306637</v>
          </cell>
          <cell r="E94" t="str">
            <v>31014650139552352</v>
          </cell>
        </row>
        <row r="95">
          <cell r="D95" t="str">
            <v>433025197608076612</v>
          </cell>
          <cell r="E95" t="str">
            <v>31014650149493132</v>
          </cell>
        </row>
        <row r="96">
          <cell r="D96" t="str">
            <v>431226198504166621</v>
          </cell>
          <cell r="E96" t="str">
            <v>31014650153419764</v>
          </cell>
        </row>
        <row r="97">
          <cell r="D97" t="str">
            <v>433025196504126617</v>
          </cell>
          <cell r="E97" t="str">
            <v>31014650139725677</v>
          </cell>
        </row>
        <row r="98">
          <cell r="D98" t="str">
            <v>433025197211126634</v>
          </cell>
          <cell r="E98" t="str">
            <v>31014650144527805</v>
          </cell>
        </row>
        <row r="99">
          <cell r="D99" t="str">
            <v>431226198302256813</v>
          </cell>
          <cell r="E99" t="str">
            <v>31014650141836317</v>
          </cell>
        </row>
        <row r="100">
          <cell r="D100" t="str">
            <v>433025197112256636</v>
          </cell>
          <cell r="E100" t="str">
            <v>31014650151177009</v>
          </cell>
        </row>
        <row r="101">
          <cell r="D101" t="str">
            <v>433025197508086610</v>
          </cell>
          <cell r="E101" t="str">
            <v>31014650144342019</v>
          </cell>
        </row>
        <row r="102">
          <cell r="D102" t="str">
            <v>43302519690815661X</v>
          </cell>
          <cell r="E102" t="str">
            <v>31014650153576421</v>
          </cell>
        </row>
        <row r="103">
          <cell r="D103" t="str">
            <v>433025197308236610</v>
          </cell>
          <cell r="E103" t="str">
            <v>31014650158452967</v>
          </cell>
        </row>
        <row r="104">
          <cell r="D104" t="str">
            <v>433025197502096615</v>
          </cell>
          <cell r="E104" t="str">
            <v>31014650164578788</v>
          </cell>
        </row>
        <row r="105">
          <cell r="D105" t="str">
            <v>43302519680723632X</v>
          </cell>
          <cell r="E105" t="str">
            <v>31014650164174220</v>
          </cell>
        </row>
        <row r="106">
          <cell r="D106" t="str">
            <v>433025197401106319</v>
          </cell>
          <cell r="E106" t="str">
            <v>31014650164044687</v>
          </cell>
        </row>
        <row r="107">
          <cell r="D107" t="str">
            <v>433025196407066325</v>
          </cell>
          <cell r="E107" t="str">
            <v>31014650164084697</v>
          </cell>
        </row>
        <row r="108">
          <cell r="D108" t="str">
            <v>433025196812256317</v>
          </cell>
          <cell r="E108" t="str">
            <v>31014650164089005</v>
          </cell>
        </row>
        <row r="109">
          <cell r="D109" t="str">
            <v>433025196812206619</v>
          </cell>
          <cell r="E109" t="str">
            <v>31014650164179772</v>
          </cell>
        </row>
        <row r="110">
          <cell r="D110" t="str">
            <v>43302519650503663X</v>
          </cell>
          <cell r="E110" t="str">
            <v>31014650164222277</v>
          </cell>
        </row>
        <row r="111">
          <cell r="D111" t="str">
            <v>433025197703046649</v>
          </cell>
          <cell r="E111" t="str">
            <v>31014650164288580</v>
          </cell>
        </row>
        <row r="112">
          <cell r="D112" t="str">
            <v>431226198108186612</v>
          </cell>
          <cell r="E112" t="str">
            <v>31014650164168625</v>
          </cell>
        </row>
        <row r="113">
          <cell r="D113" t="str">
            <v>433025196312186316</v>
          </cell>
          <cell r="E113" t="str">
            <v>31014650164070843</v>
          </cell>
        </row>
        <row r="114">
          <cell r="D114" t="str">
            <v>433025197402286673</v>
          </cell>
          <cell r="E114" t="str">
            <v>31014650164295199</v>
          </cell>
        </row>
        <row r="115">
          <cell r="D115" t="str">
            <v>433025196303016323</v>
          </cell>
          <cell r="E115" t="str">
            <v>31014650164773857</v>
          </cell>
        </row>
        <row r="116">
          <cell r="D116" t="str">
            <v>433025196312086323</v>
          </cell>
          <cell r="E116" t="str">
            <v>31014650164394188</v>
          </cell>
        </row>
        <row r="117">
          <cell r="D117" t="str">
            <v>431226197105180026</v>
          </cell>
          <cell r="E117" t="str">
            <v>31014650164646886</v>
          </cell>
        </row>
        <row r="118">
          <cell r="D118" t="str">
            <v>433025196308076616</v>
          </cell>
          <cell r="E118" t="str">
            <v>31014650155560612</v>
          </cell>
        </row>
        <row r="119">
          <cell r="D119" t="str">
            <v>433025196709156318</v>
          </cell>
          <cell r="E119" t="str">
            <v>31014650164025530</v>
          </cell>
        </row>
        <row r="120">
          <cell r="D120" t="str">
            <v>433025196311186314</v>
          </cell>
          <cell r="E120" t="str">
            <v>31014650164076266</v>
          </cell>
        </row>
        <row r="121">
          <cell r="D121" t="str">
            <v>433025197401196617</v>
          </cell>
          <cell r="E121" t="str">
            <v>31014650164435944</v>
          </cell>
        </row>
        <row r="122">
          <cell r="D122" t="str">
            <v>433025196404106360</v>
          </cell>
          <cell r="E122" t="str">
            <v>31014650164187218</v>
          </cell>
        </row>
        <row r="123">
          <cell r="D123" t="str">
            <v>433025196301106616</v>
          </cell>
          <cell r="E123" t="str">
            <v>31014650164230469</v>
          </cell>
        </row>
        <row r="124">
          <cell r="D124" t="str">
            <v>433025196808136611</v>
          </cell>
          <cell r="E124" t="str">
            <v>31014650164249936</v>
          </cell>
        </row>
        <row r="125">
          <cell r="D125" t="str">
            <v>433025196902066613</v>
          </cell>
          <cell r="E125" t="str">
            <v>31014650164269033</v>
          </cell>
        </row>
        <row r="126">
          <cell r="D126" t="str">
            <v>43302519701109632X</v>
          </cell>
          <cell r="E126" t="str">
            <v>31014650164670998</v>
          </cell>
        </row>
        <row r="127">
          <cell r="D127" t="str">
            <v>433025196208186316</v>
          </cell>
          <cell r="E127" t="str">
            <v>31014650164786299</v>
          </cell>
        </row>
        <row r="128">
          <cell r="D128" t="str">
            <v>431226196608286792</v>
          </cell>
          <cell r="E128" t="str">
            <v>31014650164759254</v>
          </cell>
        </row>
        <row r="129">
          <cell r="D129" t="str">
            <v>433025197308106621</v>
          </cell>
          <cell r="E129" t="str">
            <v>31014650167393261</v>
          </cell>
        </row>
        <row r="130">
          <cell r="D130" t="str">
            <v>433025197102106343</v>
          </cell>
          <cell r="E130" t="str">
            <v>31014650164105574</v>
          </cell>
        </row>
        <row r="131">
          <cell r="D131" t="str">
            <v>433025197210056689</v>
          </cell>
          <cell r="E131" t="str">
            <v>31014650164452007</v>
          </cell>
        </row>
        <row r="132">
          <cell r="D132" t="str">
            <v>433025197312106616</v>
          </cell>
          <cell r="E132" t="str">
            <v>31014650164419784</v>
          </cell>
        </row>
        <row r="133">
          <cell r="D133" t="str">
            <v>431226198509046637</v>
          </cell>
          <cell r="E133" t="str">
            <v>31014650164429689</v>
          </cell>
        </row>
        <row r="134">
          <cell r="D134" t="str">
            <v>43302519600205633X</v>
          </cell>
          <cell r="E134" t="str">
            <v>31014650167765946</v>
          </cell>
        </row>
        <row r="135">
          <cell r="D135" t="str">
            <v>431226198302216029</v>
          </cell>
          <cell r="E135" t="str">
            <v>31014650164402588</v>
          </cell>
        </row>
        <row r="136">
          <cell r="D136" t="str">
            <v>433025197112106638</v>
          </cell>
          <cell r="E136" t="str">
            <v>31014650175426528</v>
          </cell>
        </row>
        <row r="137">
          <cell r="D137" t="str">
            <v>433025196809016312</v>
          </cell>
          <cell r="E137" t="str">
            <v>31014650166961588</v>
          </cell>
        </row>
        <row r="138">
          <cell r="D138" t="str">
            <v>433025196210136625</v>
          </cell>
          <cell r="E138" t="str">
            <v>31014650166974359</v>
          </cell>
        </row>
        <row r="139">
          <cell r="D139" t="str">
            <v>433025196212196613</v>
          </cell>
          <cell r="E139" t="str">
            <v>31014650167377181</v>
          </cell>
        </row>
        <row r="140">
          <cell r="D140" t="str">
            <v>431226198712036311</v>
          </cell>
          <cell r="E140" t="str">
            <v>31014650167725562</v>
          </cell>
        </row>
        <row r="141">
          <cell r="D141" t="str">
            <v>433025196404286314</v>
          </cell>
          <cell r="E141" t="str">
            <v>31014650167128667</v>
          </cell>
        </row>
        <row r="142">
          <cell r="D142" t="str">
            <v>433025196409176325</v>
          </cell>
          <cell r="E142" t="str">
            <v>31014650164829020</v>
          </cell>
        </row>
        <row r="143">
          <cell r="D143" t="str">
            <v>433025196807246317</v>
          </cell>
          <cell r="E143" t="str">
            <v>31014650167331419</v>
          </cell>
        </row>
        <row r="144">
          <cell r="D144" t="str">
            <v>433025196909186618</v>
          </cell>
          <cell r="E144" t="str">
            <v>31014650167347384</v>
          </cell>
        </row>
        <row r="145">
          <cell r="D145" t="str">
            <v>43302519741205661X</v>
          </cell>
          <cell r="E145" t="str">
            <v>31014650164663391</v>
          </cell>
        </row>
        <row r="146">
          <cell r="D146" t="str">
            <v>433025197202226617</v>
          </cell>
          <cell r="E146" t="str">
            <v>31014650180631721</v>
          </cell>
        </row>
        <row r="147">
          <cell r="D147" t="str">
            <v>433025196910226314</v>
          </cell>
          <cell r="E147" t="str">
            <v>31014650163998782</v>
          </cell>
        </row>
        <row r="148">
          <cell r="D148" t="str">
            <v>433025196310026319</v>
          </cell>
          <cell r="E148" t="str">
            <v>31014650164430311</v>
          </cell>
        </row>
        <row r="149">
          <cell r="D149" t="str">
            <v>433025196909166633</v>
          </cell>
          <cell r="E149" t="str">
            <v>31014650164440397</v>
          </cell>
        </row>
        <row r="150">
          <cell r="D150" t="str">
            <v>433025197410226312</v>
          </cell>
          <cell r="E150" t="str">
            <v>31014650156992029</v>
          </cell>
        </row>
        <row r="151">
          <cell r="D151" t="str">
            <v>433025196807276313</v>
          </cell>
          <cell r="E151" t="str">
            <v>31014650164058930</v>
          </cell>
        </row>
        <row r="152">
          <cell r="D152" t="str">
            <v>43302519611214631X</v>
          </cell>
          <cell r="E152" t="str">
            <v>31014650181233209</v>
          </cell>
        </row>
        <row r="153">
          <cell r="D153" t="str">
            <v>431226198209286356</v>
          </cell>
          <cell r="E153" t="str">
            <v>31014650166981538</v>
          </cell>
        </row>
        <row r="154">
          <cell r="D154" t="str">
            <v>43302519700905661X</v>
          </cell>
          <cell r="E154" t="str">
            <v>31014650174709017</v>
          </cell>
        </row>
        <row r="155">
          <cell r="D155" t="str">
            <v>433025197312046326</v>
          </cell>
          <cell r="E155" t="str">
            <v>31014650167323191</v>
          </cell>
        </row>
        <row r="156">
          <cell r="D156" t="str">
            <v>43302519720129663X</v>
          </cell>
          <cell r="E156" t="str">
            <v>31014650164863786</v>
          </cell>
        </row>
        <row r="157">
          <cell r="D157" t="str">
            <v>433025196704046611</v>
          </cell>
          <cell r="E157" t="str">
            <v>31014650158536563</v>
          </cell>
        </row>
        <row r="158">
          <cell r="D158" t="str">
            <v>433025197411186615</v>
          </cell>
          <cell r="E158" t="str">
            <v>31014650167732885</v>
          </cell>
        </row>
        <row r="159">
          <cell r="D159" t="str">
            <v>433025196708076615</v>
          </cell>
          <cell r="E159" t="str">
            <v>31014650164442384</v>
          </cell>
        </row>
        <row r="160">
          <cell r="D160" t="str">
            <v>431223198210103626</v>
          </cell>
          <cell r="E160" t="str">
            <v>31014650164447632</v>
          </cell>
        </row>
        <row r="161">
          <cell r="D161" t="str">
            <v>433025197806156314</v>
          </cell>
          <cell r="E161" t="str">
            <v>31014650166840257</v>
          </cell>
        </row>
        <row r="162">
          <cell r="D162" t="str">
            <v>433025196702156315</v>
          </cell>
          <cell r="E162" t="str">
            <v>31014650166849782</v>
          </cell>
        </row>
        <row r="163">
          <cell r="D163" t="str">
            <v>433025197505296313</v>
          </cell>
          <cell r="E163" t="str">
            <v>31014650166949061</v>
          </cell>
        </row>
        <row r="164">
          <cell r="D164" t="str">
            <v>433025197304056612</v>
          </cell>
          <cell r="E164" t="str">
            <v>31014650166954832</v>
          </cell>
        </row>
        <row r="165">
          <cell r="D165" t="str">
            <v>43302519671030631X</v>
          </cell>
          <cell r="E165" t="str">
            <v>31014650164021625</v>
          </cell>
        </row>
        <row r="166">
          <cell r="D166" t="str">
            <v>433025197410226312</v>
          </cell>
          <cell r="E166" t="str">
            <v>31014650168963425</v>
          </cell>
        </row>
        <row r="167">
          <cell r="D167" t="str">
            <v>433025196509216312</v>
          </cell>
          <cell r="E167" t="str">
            <v>31014650164047688</v>
          </cell>
        </row>
        <row r="168">
          <cell r="D168" t="str">
            <v>433025196202276329</v>
          </cell>
          <cell r="E168" t="str">
            <v>31014650164065460</v>
          </cell>
        </row>
        <row r="169">
          <cell r="D169" t="str">
            <v>433025196508246325</v>
          </cell>
          <cell r="E169" t="str">
            <v>31014650164015985</v>
          </cell>
        </row>
        <row r="170">
          <cell r="D170" t="str">
            <v>433025196705256311</v>
          </cell>
          <cell r="E170" t="str">
            <v>31014650164053250</v>
          </cell>
        </row>
        <row r="171">
          <cell r="D171" t="str">
            <v>433025197902136612</v>
          </cell>
          <cell r="E171" t="str">
            <v>31014650164296920</v>
          </cell>
        </row>
        <row r="172">
          <cell r="D172" t="str">
            <v>433025197604206686</v>
          </cell>
          <cell r="E172" t="str">
            <v>31014650164325545</v>
          </cell>
        </row>
        <row r="173">
          <cell r="D173" t="str">
            <v>433025196304086315</v>
          </cell>
          <cell r="E173" t="str">
            <v>31014650164558003</v>
          </cell>
        </row>
        <row r="174">
          <cell r="D174" t="str">
            <v>433025196306126616</v>
          </cell>
          <cell r="E174" t="str">
            <v>31014650156132289</v>
          </cell>
        </row>
        <row r="175">
          <cell r="D175" t="str">
            <v>433025197108136324</v>
          </cell>
          <cell r="E175" t="str">
            <v>31014650164098554</v>
          </cell>
        </row>
        <row r="176">
          <cell r="D176" t="str">
            <v>433025196703126329</v>
          </cell>
          <cell r="E176" t="str">
            <v>31014650164102299</v>
          </cell>
        </row>
        <row r="177">
          <cell r="D177" t="str">
            <v>431226198702056618</v>
          </cell>
          <cell r="E177" t="str">
            <v>31014650164240536</v>
          </cell>
        </row>
        <row r="178">
          <cell r="D178" t="str">
            <v>433025196210106610</v>
          </cell>
          <cell r="E178" t="str">
            <v>31014650164255587</v>
          </cell>
        </row>
        <row r="179">
          <cell r="D179" t="str">
            <v>433025197208246619</v>
          </cell>
          <cell r="E179" t="str">
            <v>31014650164261238</v>
          </cell>
        </row>
        <row r="180">
          <cell r="D180" t="str">
            <v>433025197604056614</v>
          </cell>
          <cell r="E180" t="str">
            <v>31014650164273221</v>
          </cell>
        </row>
        <row r="181">
          <cell r="D181" t="str">
            <v>433025197708046613</v>
          </cell>
          <cell r="E181" t="str">
            <v>31014650164281776</v>
          </cell>
        </row>
        <row r="182">
          <cell r="D182" t="str">
            <v>433025196711116315</v>
          </cell>
          <cell r="E182" t="str">
            <v>31014650164107297</v>
          </cell>
        </row>
        <row r="183">
          <cell r="D183" t="str">
            <v>431226198009116627</v>
          </cell>
          <cell r="E183" t="str">
            <v>31014650164236880</v>
          </cell>
        </row>
        <row r="184">
          <cell r="D184" t="str">
            <v>433025196212276613</v>
          </cell>
          <cell r="E184" t="str">
            <v>31014650164453260</v>
          </cell>
        </row>
        <row r="185">
          <cell r="D185" t="str">
            <v>433025198207276677</v>
          </cell>
          <cell r="E185" t="str">
            <v>31014650164534977</v>
          </cell>
        </row>
        <row r="186">
          <cell r="D186" t="str">
            <v>43302519611101661X</v>
          </cell>
          <cell r="E186" t="str">
            <v>31014650164259081</v>
          </cell>
        </row>
        <row r="187">
          <cell r="D187" t="str">
            <v>433025196308276351</v>
          </cell>
          <cell r="E187" t="str">
            <v>31014650164264046</v>
          </cell>
        </row>
        <row r="188">
          <cell r="D188" t="str">
            <v>433025196107066614</v>
          </cell>
          <cell r="E188" t="str">
            <v>31014650164460845</v>
          </cell>
        </row>
        <row r="189">
          <cell r="D189" t="str">
            <v>433025196908036618</v>
          </cell>
          <cell r="E189" t="str">
            <v>31014650166860320</v>
          </cell>
        </row>
        <row r="190">
          <cell r="D190" t="str">
            <v>433025197811126347</v>
          </cell>
          <cell r="E190" t="str">
            <v>31014650164461066</v>
          </cell>
        </row>
        <row r="191">
          <cell r="D191" t="str">
            <v>433025197305186611</v>
          </cell>
          <cell r="E191" t="str">
            <v>31014650164414414</v>
          </cell>
        </row>
        <row r="192">
          <cell r="D192" t="str">
            <v>433025196908086658</v>
          </cell>
          <cell r="E192" t="str">
            <v>31014650164602236</v>
          </cell>
        </row>
        <row r="193">
          <cell r="D193" t="str">
            <v>433025197712246386</v>
          </cell>
          <cell r="E193" t="str">
            <v>31014650164593570</v>
          </cell>
        </row>
        <row r="194">
          <cell r="D194" t="str">
            <v>433025199001026327</v>
          </cell>
          <cell r="E194" t="str">
            <v>31014650164611977</v>
          </cell>
        </row>
        <row r="195">
          <cell r="D195" t="str">
            <v>43302519710730631X</v>
          </cell>
          <cell r="E195" t="str">
            <v>31014650164094059</v>
          </cell>
        </row>
        <row r="196">
          <cell r="D196" t="str">
            <v>431226199007186618</v>
          </cell>
          <cell r="E196" t="str">
            <v>31014650169689020</v>
          </cell>
        </row>
        <row r="197">
          <cell r="D197" t="str">
            <v>433025197307106339</v>
          </cell>
          <cell r="E197" t="str">
            <v>31014650164193209</v>
          </cell>
        </row>
        <row r="198">
          <cell r="D198" t="str">
            <v>431226196204040032</v>
          </cell>
          <cell r="E198" t="str">
            <v>31014650164217245</v>
          </cell>
        </row>
        <row r="199">
          <cell r="D199" t="str">
            <v>452225198208211369</v>
          </cell>
          <cell r="E199" t="str">
            <v>31014650164402339</v>
          </cell>
        </row>
        <row r="200">
          <cell r="D200" t="str">
            <v>433025196406216635</v>
          </cell>
          <cell r="E200" t="str">
            <v>31014650164263597</v>
          </cell>
        </row>
        <row r="201">
          <cell r="D201" t="str">
            <v>433025197806246651</v>
          </cell>
          <cell r="E201" t="str">
            <v>31014650158497409</v>
          </cell>
        </row>
        <row r="202">
          <cell r="D202" t="str">
            <v>433025196807076338</v>
          </cell>
          <cell r="E202" t="str">
            <v>31014650171978685</v>
          </cell>
        </row>
        <row r="203">
          <cell r="D203" t="str">
            <v>431226198710036617</v>
          </cell>
          <cell r="E203" t="str">
            <v>31014650179242173</v>
          </cell>
        </row>
        <row r="204">
          <cell r="D204" t="str">
            <v>433025196809296334</v>
          </cell>
          <cell r="E204" t="str">
            <v>31014650164590422</v>
          </cell>
        </row>
        <row r="205">
          <cell r="D205" t="str">
            <v>433025197003066630</v>
          </cell>
          <cell r="E205" t="str">
            <v>31014650164225880</v>
          </cell>
        </row>
        <row r="206">
          <cell r="D206" t="str">
            <v>433025196802136610</v>
          </cell>
          <cell r="E206" t="str">
            <v>31014650164449174</v>
          </cell>
        </row>
        <row r="207">
          <cell r="D207" t="str">
            <v>433025197306036615</v>
          </cell>
          <cell r="E207" t="str">
            <v>31014650162310450</v>
          </cell>
        </row>
        <row r="208">
          <cell r="D208" t="str">
            <v>431226198901206340</v>
          </cell>
          <cell r="E208" t="str">
            <v>31014650166968415</v>
          </cell>
        </row>
        <row r="209">
          <cell r="D209" t="str">
            <v>433025196408076621</v>
          </cell>
          <cell r="E209" t="str">
            <v>31014650164564049</v>
          </cell>
        </row>
        <row r="210">
          <cell r="D210" t="str">
            <v>43302519750508664X</v>
          </cell>
          <cell r="E210" t="str">
            <v>31014650164081618</v>
          </cell>
        </row>
        <row r="211">
          <cell r="D211" t="str">
            <v>433025196504206318</v>
          </cell>
          <cell r="E211" t="str">
            <v>31014650164410000</v>
          </cell>
        </row>
        <row r="212">
          <cell r="D212" t="str">
            <v>433025197008276610</v>
          </cell>
          <cell r="E212" t="str">
            <v>31014650159760129</v>
          </cell>
        </row>
        <row r="213">
          <cell r="D213" t="str">
            <v>433025197206286625</v>
          </cell>
          <cell r="E213" t="str">
            <v>31014650167757312</v>
          </cell>
        </row>
        <row r="214">
          <cell r="D214" t="str">
            <v>433025197010046611</v>
          </cell>
          <cell r="E214" t="str">
            <v>31014650164394542</v>
          </cell>
        </row>
        <row r="215">
          <cell r="D215" t="str">
            <v>431226199210196619</v>
          </cell>
          <cell r="E215" t="str">
            <v>31014650171720307</v>
          </cell>
        </row>
        <row r="216">
          <cell r="D216" t="str">
            <v>433025196211126322</v>
          </cell>
          <cell r="E216" t="str">
            <v>31014650181750771</v>
          </cell>
        </row>
        <row r="217">
          <cell r="D217" t="str">
            <v>433025196510166316</v>
          </cell>
          <cell r="E217" t="str">
            <v>31014650166844717</v>
          </cell>
        </row>
        <row r="218">
          <cell r="D218" t="str">
            <v/>
          </cell>
          <cell r="E218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58"/>
  <sheetViews>
    <sheetView workbookViewId="0">
      <pane ySplit="4" topLeftCell="A5" activePane="bottomLeft" state="frozen"/>
      <selection/>
      <selection pane="bottomLeft" activeCell="H15" sqref="H15"/>
    </sheetView>
  </sheetViews>
  <sheetFormatPr defaultColWidth="9" defaultRowHeight="13.5"/>
  <cols>
    <col min="1" max="2" width="9" style="11"/>
    <col min="3" max="3" width="16.375" style="11" customWidth="1"/>
    <col min="4" max="4" width="18.875" style="1" customWidth="1"/>
    <col min="5" max="5" width="12.625" style="11"/>
    <col min="6" max="7" width="9" style="11"/>
    <col min="8" max="8" width="9" style="56"/>
    <col min="9" max="9" width="12.625" style="57"/>
    <col min="10" max="10" width="9" style="11"/>
    <col min="11" max="11" width="19.25" style="11" customWidth="1"/>
    <col min="12" max="12" width="19.75" style="11" customWidth="1"/>
    <col min="13" max="13" width="9" style="11"/>
    <col min="14" max="14" width="17.875" style="58" customWidth="1"/>
    <col min="15" max="16384" width="9" style="11"/>
  </cols>
  <sheetData>
    <row r="1" s="9" customFormat="1" ht="22.5" spans="1:14">
      <c r="A1" s="15" t="s">
        <v>0</v>
      </c>
      <c r="B1" s="15"/>
      <c r="C1" s="15"/>
      <c r="D1" s="15"/>
      <c r="E1" s="16"/>
      <c r="F1" s="15"/>
      <c r="G1" s="15"/>
      <c r="H1" s="16"/>
      <c r="I1" s="76"/>
      <c r="J1" s="15"/>
      <c r="K1" s="15"/>
      <c r="L1" s="15"/>
      <c r="M1" s="15"/>
      <c r="N1" s="77"/>
    </row>
    <row r="2" s="9" customFormat="1" ht="15" customHeight="1" spans="1:14">
      <c r="A2" s="17" t="s">
        <v>1</v>
      </c>
      <c r="B2" s="17"/>
      <c r="C2" s="17"/>
      <c r="D2" s="19"/>
      <c r="E2" s="18"/>
      <c r="F2" s="19"/>
      <c r="G2" s="19"/>
      <c r="H2" s="18"/>
      <c r="I2" s="78"/>
      <c r="J2" s="38" t="s">
        <v>2</v>
      </c>
      <c r="K2" s="38"/>
      <c r="L2" s="38"/>
      <c r="M2" s="38"/>
      <c r="N2" s="77"/>
    </row>
    <row r="3" s="10" customFormat="1" ht="16.9" customHeight="1" spans="1:14">
      <c r="A3" s="20" t="s">
        <v>3</v>
      </c>
      <c r="B3" s="20" t="s">
        <v>4</v>
      </c>
      <c r="C3" s="20" t="s">
        <v>5</v>
      </c>
      <c r="D3" s="20" t="s">
        <v>6</v>
      </c>
      <c r="E3" s="21" t="s">
        <v>7</v>
      </c>
      <c r="F3" s="20" t="s">
        <v>8</v>
      </c>
      <c r="G3" s="20" t="s">
        <v>9</v>
      </c>
      <c r="H3" s="21" t="s">
        <v>10</v>
      </c>
      <c r="I3" s="20" t="s">
        <v>11</v>
      </c>
      <c r="J3" s="20" t="s">
        <v>12</v>
      </c>
      <c r="K3" s="20"/>
      <c r="L3" s="20"/>
      <c r="M3" s="20" t="s">
        <v>13</v>
      </c>
      <c r="N3" s="79"/>
    </row>
    <row r="4" s="10" customFormat="1" ht="16.9" customHeight="1" spans="1:14">
      <c r="A4" s="20"/>
      <c r="B4" s="20"/>
      <c r="C4" s="20"/>
      <c r="D4" s="20"/>
      <c r="E4" s="21"/>
      <c r="F4" s="20"/>
      <c r="G4" s="20"/>
      <c r="H4" s="21"/>
      <c r="I4" s="20"/>
      <c r="J4" s="20" t="s">
        <v>14</v>
      </c>
      <c r="K4" s="20"/>
      <c r="L4" s="20" t="s">
        <v>15</v>
      </c>
      <c r="M4" s="20"/>
      <c r="N4" s="79"/>
    </row>
    <row r="5" s="55" customFormat="1" ht="16.9" customHeight="1" spans="1:15">
      <c r="A5" s="20">
        <v>2</v>
      </c>
      <c r="B5" s="59" t="s">
        <v>16</v>
      </c>
      <c r="C5" s="59" t="s">
        <v>17</v>
      </c>
      <c r="D5" s="60" t="s">
        <v>18</v>
      </c>
      <c r="E5" s="61">
        <v>50000</v>
      </c>
      <c r="F5" s="59" t="s">
        <v>19</v>
      </c>
      <c r="G5" s="59" t="s">
        <v>20</v>
      </c>
      <c r="H5" s="21"/>
      <c r="I5" s="39">
        <v>402.430555555556</v>
      </c>
      <c r="J5" s="20" t="str">
        <f>VLOOKUP(C5,'[1]汇总 '!$D$1:$L$65536,9,0)</f>
        <v>张绍英</v>
      </c>
      <c r="K5" s="59" t="s">
        <v>21</v>
      </c>
      <c r="L5" s="20" t="s">
        <v>22</v>
      </c>
      <c r="M5" s="24" t="s">
        <v>23</v>
      </c>
      <c r="N5" s="41"/>
      <c r="O5" s="10"/>
    </row>
    <row r="6" spans="1:15">
      <c r="A6" s="20">
        <v>3</v>
      </c>
      <c r="B6" s="23" t="s">
        <v>24</v>
      </c>
      <c r="C6" s="23" t="s">
        <v>25</v>
      </c>
      <c r="D6" s="62" t="s">
        <v>26</v>
      </c>
      <c r="E6" s="61">
        <v>49672.39</v>
      </c>
      <c r="F6" s="26" t="s">
        <v>27</v>
      </c>
      <c r="G6" s="26" t="s">
        <v>28</v>
      </c>
      <c r="H6" s="21">
        <v>20210620</v>
      </c>
      <c r="I6" s="39">
        <v>570.197643541667</v>
      </c>
      <c r="J6" s="20" t="str">
        <f>VLOOKUP(C6,'[1]汇总 '!$D$1:$L$65536,9,0)</f>
        <v>田世红</v>
      </c>
      <c r="K6" s="20" t="str">
        <f>VLOOKUP(C6,[2]个人精准扶贫贷款已补录信息查询!$D$1:$E$65536,2,0)</f>
        <v>31014650011918799</v>
      </c>
      <c r="L6" s="20" t="s">
        <v>29</v>
      </c>
      <c r="M6" s="24" t="s">
        <v>23</v>
      </c>
      <c r="N6" s="41"/>
      <c r="O6" s="10"/>
    </row>
    <row r="7" spans="1:15">
      <c r="A7" s="20">
        <v>4</v>
      </c>
      <c r="B7" s="23" t="s">
        <v>30</v>
      </c>
      <c r="C7" s="23" t="s">
        <v>31</v>
      </c>
      <c r="D7" s="62" t="s">
        <v>26</v>
      </c>
      <c r="E7" s="61">
        <v>50000</v>
      </c>
      <c r="F7" s="26" t="s">
        <v>32</v>
      </c>
      <c r="G7" s="26" t="s">
        <v>33</v>
      </c>
      <c r="H7" s="21">
        <v>20210620</v>
      </c>
      <c r="I7" s="39">
        <v>573.958333333333</v>
      </c>
      <c r="J7" s="20" t="str">
        <f>VLOOKUP(C7,'[1]汇总 '!$D$1:$L$65536,9,0)</f>
        <v>田世斌</v>
      </c>
      <c r="K7" s="20" t="str">
        <f>VLOOKUP(C7,[2]个人精准扶贫贷款已补录信息查询!$D$1:$E$65536,2,0)</f>
        <v>31014650011922568</v>
      </c>
      <c r="L7" s="20" t="s">
        <v>34</v>
      </c>
      <c r="M7" s="24" t="s">
        <v>23</v>
      </c>
      <c r="N7" s="41"/>
      <c r="O7" s="10"/>
    </row>
    <row r="8" spans="1:15">
      <c r="A8" s="20">
        <v>5</v>
      </c>
      <c r="B8" s="23" t="s">
        <v>35</v>
      </c>
      <c r="C8" s="23" t="s">
        <v>36</v>
      </c>
      <c r="D8" s="62" t="s">
        <v>37</v>
      </c>
      <c r="E8" s="61">
        <v>50000</v>
      </c>
      <c r="F8" s="26" t="s">
        <v>38</v>
      </c>
      <c r="G8" s="26" t="s">
        <v>39</v>
      </c>
      <c r="H8" s="21">
        <v>20210620</v>
      </c>
      <c r="I8" s="39">
        <v>573.958333333333</v>
      </c>
      <c r="J8" s="20" t="str">
        <f>VLOOKUP(C8,'[1]汇总 '!$D$1:$L$65536,9,0)</f>
        <v>李秋莲</v>
      </c>
      <c r="K8" s="20" t="str">
        <f>VLOOKUP(C8,[2]个人精准扶贫贷款已补录信息查询!$D$1:$E$65536,2,0)</f>
        <v>31014650011993969</v>
      </c>
      <c r="L8" s="20" t="s">
        <v>40</v>
      </c>
      <c r="M8" s="24" t="s">
        <v>23</v>
      </c>
      <c r="N8" s="41"/>
      <c r="O8" s="10"/>
    </row>
    <row r="9" spans="1:15">
      <c r="A9" s="20">
        <v>6</v>
      </c>
      <c r="B9" s="23" t="s">
        <v>41</v>
      </c>
      <c r="C9" s="23" t="s">
        <v>42</v>
      </c>
      <c r="D9" s="62" t="s">
        <v>43</v>
      </c>
      <c r="E9" s="61">
        <v>50000</v>
      </c>
      <c r="F9" s="26" t="s">
        <v>44</v>
      </c>
      <c r="G9" s="26" t="s">
        <v>45</v>
      </c>
      <c r="H9" s="21">
        <v>20210620</v>
      </c>
      <c r="I9" s="39">
        <v>573.958333333333</v>
      </c>
      <c r="J9" s="20" t="str">
        <f>VLOOKUP(C9,'[1]汇总 '!$D$1:$L$65536,9,0)</f>
        <v>陆小飞</v>
      </c>
      <c r="K9" s="20" t="str">
        <f>VLOOKUP(C9,[2]个人精准扶贫贷款已补录信息查询!$D$1:$E$65536,2,0)</f>
        <v>31014650052082288</v>
      </c>
      <c r="L9" s="20" t="s">
        <v>46</v>
      </c>
      <c r="M9" s="24" t="s">
        <v>23</v>
      </c>
      <c r="N9" s="41"/>
      <c r="O9" s="10"/>
    </row>
    <row r="10" spans="1:15">
      <c r="A10" s="20">
        <v>7</v>
      </c>
      <c r="B10" s="23" t="s">
        <v>47</v>
      </c>
      <c r="C10" s="23" t="s">
        <v>48</v>
      </c>
      <c r="D10" s="62" t="s">
        <v>49</v>
      </c>
      <c r="E10" s="61">
        <v>50000</v>
      </c>
      <c r="F10" s="26" t="s">
        <v>50</v>
      </c>
      <c r="G10" s="26" t="s">
        <v>51</v>
      </c>
      <c r="H10" s="21">
        <v>20210620</v>
      </c>
      <c r="I10" s="39">
        <v>573.958333333333</v>
      </c>
      <c r="J10" s="20" t="str">
        <f>VLOOKUP(C10,'[1]汇总 '!$D$1:$L$65536,9,0)</f>
        <v>田定洪</v>
      </c>
      <c r="K10" s="80" t="s">
        <v>52</v>
      </c>
      <c r="L10" s="81" t="s">
        <v>53</v>
      </c>
      <c r="M10" s="24" t="s">
        <v>23</v>
      </c>
      <c r="N10" s="41"/>
      <c r="O10" s="10"/>
    </row>
    <row r="11" spans="1:15">
      <c r="A11" s="20">
        <v>8</v>
      </c>
      <c r="B11" s="23" t="s">
        <v>54</v>
      </c>
      <c r="C11" s="23" t="s">
        <v>55</v>
      </c>
      <c r="D11" s="62" t="s">
        <v>56</v>
      </c>
      <c r="E11" s="61">
        <v>50000</v>
      </c>
      <c r="F11" s="26" t="s">
        <v>57</v>
      </c>
      <c r="G11" s="63" t="s">
        <v>33</v>
      </c>
      <c r="H11" s="21">
        <v>20210620</v>
      </c>
      <c r="I11" s="39">
        <v>573.958333333333</v>
      </c>
      <c r="J11" s="20" t="str">
        <f>VLOOKUP(C11,'[1]汇总 '!$D$1:$L$65536,9,0)</f>
        <v>唐召能</v>
      </c>
      <c r="K11" s="20" t="str">
        <f>VLOOKUP(C11,[2]个人精准扶贫贷款已补录信息查询!$D$1:$E$65536,2,0)</f>
        <v>31014650056833276</v>
      </c>
      <c r="L11" s="20" t="s">
        <v>58</v>
      </c>
      <c r="M11" s="24" t="s">
        <v>23</v>
      </c>
      <c r="N11" s="41"/>
      <c r="O11" s="10"/>
    </row>
    <row r="12" spans="1:15">
      <c r="A12" s="20">
        <v>9</v>
      </c>
      <c r="B12" s="23" t="s">
        <v>59</v>
      </c>
      <c r="C12" s="23" t="s">
        <v>60</v>
      </c>
      <c r="D12" s="62" t="s">
        <v>61</v>
      </c>
      <c r="E12" s="61">
        <v>50000</v>
      </c>
      <c r="F12" s="26" t="s">
        <v>62</v>
      </c>
      <c r="G12" s="63" t="s">
        <v>63</v>
      </c>
      <c r="H12" s="21">
        <v>20210620</v>
      </c>
      <c r="I12" s="39">
        <v>525.625</v>
      </c>
      <c r="J12" s="20" t="str">
        <f>VLOOKUP(C12,'[1]汇总 '!$D$1:$L$65536,9,0)</f>
        <v>黄银香</v>
      </c>
      <c r="K12" s="20" t="str">
        <f>VLOOKUP(C12,[2]个人精准扶贫贷款已补录信息查询!$D$1:$E$65536,2,0)</f>
        <v>31014650056978541</v>
      </c>
      <c r="L12" s="20" t="s">
        <v>64</v>
      </c>
      <c r="M12" s="24" t="s">
        <v>23</v>
      </c>
      <c r="N12" s="41"/>
      <c r="O12" s="10"/>
    </row>
    <row r="13" spans="1:15">
      <c r="A13" s="20">
        <v>10</v>
      </c>
      <c r="B13" s="23" t="s">
        <v>65</v>
      </c>
      <c r="C13" s="23" t="s">
        <v>66</v>
      </c>
      <c r="D13" s="62" t="s">
        <v>67</v>
      </c>
      <c r="E13" s="61">
        <v>50000</v>
      </c>
      <c r="F13" s="59" t="s">
        <v>68</v>
      </c>
      <c r="G13" s="59" t="s">
        <v>69</v>
      </c>
      <c r="H13" s="21">
        <v>20210620</v>
      </c>
      <c r="I13" s="39">
        <v>369.421111111111</v>
      </c>
      <c r="J13" s="20" t="str">
        <f>VLOOKUP(C13,'[1]汇总 '!$D$1:$L$65536,9,0)</f>
        <v>唐召宴</v>
      </c>
      <c r="K13" s="59" t="s">
        <v>70</v>
      </c>
      <c r="L13" s="20" t="s">
        <v>71</v>
      </c>
      <c r="M13" s="24" t="s">
        <v>23</v>
      </c>
      <c r="N13" s="41"/>
      <c r="O13" s="10"/>
    </row>
    <row r="14" spans="1:15">
      <c r="A14" s="20">
        <v>15</v>
      </c>
      <c r="B14" s="23" t="s">
        <v>72</v>
      </c>
      <c r="C14" s="23" t="s">
        <v>73</v>
      </c>
      <c r="D14" s="62" t="s">
        <v>74</v>
      </c>
      <c r="E14" s="61">
        <v>50000</v>
      </c>
      <c r="F14" s="59" t="s">
        <v>75</v>
      </c>
      <c r="G14" s="59" t="s">
        <v>76</v>
      </c>
      <c r="H14" s="21" t="s">
        <v>77</v>
      </c>
      <c r="I14" s="39">
        <v>382.638888888889</v>
      </c>
      <c r="J14" s="20" t="str">
        <f>VLOOKUP(C14,'[1]汇总 '!$D$1:$L$65536,9,0)</f>
        <v>聂华荣</v>
      </c>
      <c r="K14" s="59" t="s">
        <v>78</v>
      </c>
      <c r="L14" s="20" t="s">
        <v>79</v>
      </c>
      <c r="M14" s="24" t="s">
        <v>23</v>
      </c>
      <c r="N14" s="41"/>
      <c r="O14" s="10"/>
    </row>
    <row r="15" spans="1:15">
      <c r="A15" s="20">
        <v>18</v>
      </c>
      <c r="B15" s="64" t="s">
        <v>80</v>
      </c>
      <c r="C15" s="64" t="s">
        <v>81</v>
      </c>
      <c r="D15" s="65" t="s">
        <v>82</v>
      </c>
      <c r="E15" s="61">
        <v>50000</v>
      </c>
      <c r="F15" s="66" t="s">
        <v>83</v>
      </c>
      <c r="G15" s="66" t="s">
        <v>84</v>
      </c>
      <c r="H15" s="67"/>
      <c r="I15" s="82"/>
      <c r="J15" s="64" t="str">
        <f>VLOOKUP(C15,'[1]汇总 '!$D$1:$L$65536,9,0)</f>
        <v>符银花</v>
      </c>
      <c r="K15" s="66" t="s">
        <v>85</v>
      </c>
      <c r="L15" s="64" t="s">
        <v>86</v>
      </c>
      <c r="M15" s="83" t="s">
        <v>23</v>
      </c>
      <c r="N15" s="41"/>
      <c r="O15" s="10"/>
    </row>
    <row r="16" spans="1:15">
      <c r="A16" s="20">
        <v>20</v>
      </c>
      <c r="B16" s="23" t="s">
        <v>87</v>
      </c>
      <c r="C16" s="23" t="s">
        <v>88</v>
      </c>
      <c r="D16" s="62" t="s">
        <v>89</v>
      </c>
      <c r="E16" s="61">
        <v>20000</v>
      </c>
      <c r="F16" s="26" t="s">
        <v>90</v>
      </c>
      <c r="G16" s="63" t="s">
        <v>91</v>
      </c>
      <c r="H16" s="21" t="s">
        <v>77</v>
      </c>
      <c r="I16" s="39">
        <v>229.583333333333</v>
      </c>
      <c r="J16" s="20" t="str">
        <f>VLOOKUP(C16,'[1]汇总 '!$D$1:$L$65536,9,0)</f>
        <v>田定国</v>
      </c>
      <c r="K16" s="20" t="str">
        <f>VLOOKUP(C16,[2]个人精准扶贫贷款已补录信息查询!$D$1:$E$65536,2,0)</f>
        <v>31014650060565287</v>
      </c>
      <c r="L16" s="20" t="s">
        <v>92</v>
      </c>
      <c r="M16" s="24" t="s">
        <v>23</v>
      </c>
      <c r="N16" s="41"/>
      <c r="O16" s="10"/>
    </row>
    <row r="17" spans="1:15">
      <c r="A17" s="20">
        <v>22</v>
      </c>
      <c r="B17" s="59" t="s">
        <v>93</v>
      </c>
      <c r="C17" s="59" t="s">
        <v>94</v>
      </c>
      <c r="D17" s="60" t="s">
        <v>95</v>
      </c>
      <c r="E17" s="61">
        <v>50000</v>
      </c>
      <c r="F17" s="59" t="s">
        <v>96</v>
      </c>
      <c r="G17" s="59" t="s">
        <v>97</v>
      </c>
      <c r="H17" s="21" t="s">
        <v>77</v>
      </c>
      <c r="I17" s="39">
        <v>250.694444444444</v>
      </c>
      <c r="J17" s="20" t="str">
        <f>VLOOKUP(C17,'[1]汇总 '!$D$1:$L$65536,9,0)</f>
        <v>龙春梅</v>
      </c>
      <c r="K17" s="59" t="s">
        <v>98</v>
      </c>
      <c r="L17" s="20" t="s">
        <v>99</v>
      </c>
      <c r="M17" s="24" t="s">
        <v>23</v>
      </c>
      <c r="N17" s="41"/>
      <c r="O17" s="10"/>
    </row>
    <row r="18" spans="1:15">
      <c r="A18" s="20">
        <v>23</v>
      </c>
      <c r="B18" s="23" t="s">
        <v>100</v>
      </c>
      <c r="C18" s="23" t="s">
        <v>101</v>
      </c>
      <c r="D18" s="62" t="s">
        <v>102</v>
      </c>
      <c r="E18" s="61">
        <v>50000</v>
      </c>
      <c r="F18" s="26" t="s">
        <v>103</v>
      </c>
      <c r="G18" s="63" t="s">
        <v>104</v>
      </c>
      <c r="H18" s="21" t="s">
        <v>77</v>
      </c>
      <c r="I18" s="39">
        <v>573.958333333333</v>
      </c>
      <c r="J18" s="20" t="str">
        <f>VLOOKUP(C18,'[1]汇总 '!$D$1:$L$65536,9,0)</f>
        <v>蒲桂桃</v>
      </c>
      <c r="K18" s="20" t="str">
        <f>VLOOKUP(C18,[2]个人精准扶贫贷款已补录信息查询!$D$1:$E$65536,2,0)</f>
        <v>31014650061127425</v>
      </c>
      <c r="L18" s="20" t="s">
        <v>105</v>
      </c>
      <c r="M18" s="24" t="s">
        <v>23</v>
      </c>
      <c r="N18" s="41"/>
      <c r="O18" s="10"/>
    </row>
    <row r="19" spans="1:15">
      <c r="A19" s="20">
        <v>24</v>
      </c>
      <c r="B19" s="23" t="s">
        <v>106</v>
      </c>
      <c r="C19" s="23" t="s">
        <v>107</v>
      </c>
      <c r="D19" s="62" t="s">
        <v>108</v>
      </c>
      <c r="E19" s="61">
        <v>50000</v>
      </c>
      <c r="F19" s="26" t="s">
        <v>103</v>
      </c>
      <c r="G19" s="63" t="s">
        <v>109</v>
      </c>
      <c r="H19" s="21" t="s">
        <v>77</v>
      </c>
      <c r="I19" s="39">
        <v>573.958333333333</v>
      </c>
      <c r="J19" s="20" t="str">
        <f>VLOOKUP(C19,'[1]汇总 '!$D$1:$L$65536,9,0)</f>
        <v>唐昭有</v>
      </c>
      <c r="K19" s="20" t="str">
        <f>VLOOKUP(C19,[2]个人精准扶贫贷款已补录信息查询!$D$1:$E$65536,2,0)</f>
        <v>31014650061112497</v>
      </c>
      <c r="L19" s="20" t="s">
        <v>110</v>
      </c>
      <c r="M19" s="24" t="s">
        <v>23</v>
      </c>
      <c r="N19" s="41"/>
      <c r="O19" s="10"/>
    </row>
    <row r="20" spans="1:15">
      <c r="A20" s="20">
        <v>25</v>
      </c>
      <c r="B20" s="23" t="s">
        <v>111</v>
      </c>
      <c r="C20" s="23" t="s">
        <v>112</v>
      </c>
      <c r="D20" s="62" t="s">
        <v>113</v>
      </c>
      <c r="E20" s="61">
        <v>50000</v>
      </c>
      <c r="F20" s="26" t="s">
        <v>103</v>
      </c>
      <c r="G20" s="63" t="s">
        <v>114</v>
      </c>
      <c r="H20" s="21" t="s">
        <v>77</v>
      </c>
      <c r="I20" s="39">
        <v>573.958333333333</v>
      </c>
      <c r="J20" s="20" t="str">
        <f>VLOOKUP(C20,'[1]汇总 '!$D$1:$L$65536,9,0)</f>
        <v>滕树苹</v>
      </c>
      <c r="K20" s="20" t="str">
        <f>VLOOKUP(C20,[2]个人精准扶贫贷款已补录信息查询!$D$1:$E$65536,2,0)</f>
        <v>31014650061093459</v>
      </c>
      <c r="L20" s="20" t="s">
        <v>115</v>
      </c>
      <c r="M20" s="24" t="s">
        <v>23</v>
      </c>
      <c r="N20" s="41"/>
      <c r="O20" s="10"/>
    </row>
    <row r="21" spans="1:15">
      <c r="A21" s="20">
        <v>26</v>
      </c>
      <c r="B21" s="23" t="s">
        <v>116</v>
      </c>
      <c r="C21" s="23" t="s">
        <v>117</v>
      </c>
      <c r="D21" s="62" t="s">
        <v>118</v>
      </c>
      <c r="E21" s="61">
        <v>50000</v>
      </c>
      <c r="F21" s="26" t="s">
        <v>119</v>
      </c>
      <c r="G21" s="63" t="s">
        <v>120</v>
      </c>
      <c r="H21" s="21" t="s">
        <v>77</v>
      </c>
      <c r="I21" s="39">
        <v>573.958333333333</v>
      </c>
      <c r="J21" s="20" t="str">
        <f>VLOOKUP(C21,'[1]汇总 '!$D$1:$L$65536,9,0)</f>
        <v>邓乔良</v>
      </c>
      <c r="K21" s="20" t="str">
        <f>VLOOKUP(C21,[2]个人精准扶贫贷款已补录信息查询!$D$1:$E$65536,2,0)</f>
        <v>31014650061398338</v>
      </c>
      <c r="L21" s="20" t="s">
        <v>121</v>
      </c>
      <c r="M21" s="24" t="s">
        <v>23</v>
      </c>
      <c r="N21" s="41"/>
      <c r="O21" s="10"/>
    </row>
    <row r="22" spans="1:15">
      <c r="A22" s="20">
        <v>27</v>
      </c>
      <c r="B22" s="23" t="s">
        <v>122</v>
      </c>
      <c r="C22" s="23" t="s">
        <v>123</v>
      </c>
      <c r="D22" s="62" t="s">
        <v>124</v>
      </c>
      <c r="E22" s="61">
        <v>50000</v>
      </c>
      <c r="F22" s="26" t="s">
        <v>119</v>
      </c>
      <c r="G22" s="63" t="s">
        <v>120</v>
      </c>
      <c r="H22" s="21" t="s">
        <v>77</v>
      </c>
      <c r="I22" s="39">
        <v>573.958333333333</v>
      </c>
      <c r="J22" s="20" t="str">
        <f>VLOOKUP(C22,'[1]汇总 '!$D$1:$L$65536,9,0)</f>
        <v>张绍良</v>
      </c>
      <c r="K22" s="20" t="str">
        <f>VLOOKUP(C22,[2]个人精准扶贫贷款已补录信息查询!$D$1:$E$65536,2,0)</f>
        <v>31014650061414986</v>
      </c>
      <c r="L22" s="20" t="s">
        <v>125</v>
      </c>
      <c r="M22" s="24" t="s">
        <v>23</v>
      </c>
      <c r="N22" s="41"/>
      <c r="O22" s="10"/>
    </row>
    <row r="23" spans="1:15">
      <c r="A23" s="20">
        <v>29</v>
      </c>
      <c r="B23" s="23" t="s">
        <v>126</v>
      </c>
      <c r="C23" s="23" t="s">
        <v>127</v>
      </c>
      <c r="D23" s="62" t="s">
        <v>128</v>
      </c>
      <c r="E23" s="61">
        <v>50000</v>
      </c>
      <c r="F23" s="26" t="s">
        <v>129</v>
      </c>
      <c r="G23" s="26" t="s">
        <v>130</v>
      </c>
      <c r="H23" s="21" t="s">
        <v>77</v>
      </c>
      <c r="I23" s="39">
        <v>573.958333333333</v>
      </c>
      <c r="J23" s="20" t="str">
        <f>VLOOKUP(C23,'[1]汇总 '!$D$1:$L$65536,9,0)</f>
        <v>肖开桔</v>
      </c>
      <c r="K23" s="20" t="str">
        <f>VLOOKUP(C23,[2]个人精准扶贫贷款已补录信息查询!$D$1:$E$65536,2,0)</f>
        <v>31014650064054789</v>
      </c>
      <c r="L23" s="20" t="s">
        <v>131</v>
      </c>
      <c r="M23" s="24" t="s">
        <v>23</v>
      </c>
      <c r="N23" s="41"/>
      <c r="O23" s="10"/>
    </row>
    <row r="24" s="13" customFormat="1" spans="1:15">
      <c r="A24" s="32">
        <v>30</v>
      </c>
      <c r="B24" s="32" t="s">
        <v>132</v>
      </c>
      <c r="C24" s="32" t="s">
        <v>133</v>
      </c>
      <c r="D24" s="68" t="s">
        <v>56</v>
      </c>
      <c r="E24" s="61">
        <v>0</v>
      </c>
      <c r="F24" s="35" t="s">
        <v>134</v>
      </c>
      <c r="G24" s="35" t="s">
        <v>135</v>
      </c>
      <c r="H24" s="34" t="s">
        <v>136</v>
      </c>
      <c r="I24" s="84">
        <v>344.375</v>
      </c>
      <c r="J24" s="32" t="str">
        <f>VLOOKUP(C24,'[1]汇总 '!$D$1:$L$65536,9,0)</f>
        <v>唐于于</v>
      </c>
      <c r="K24" s="32" t="str">
        <f>VLOOKUP(C24,[2]个人精准扶贫贷款已补录信息查询!$D$1:$E$65536,2,0)</f>
        <v>31014650064213403</v>
      </c>
      <c r="L24" s="32" t="s">
        <v>137</v>
      </c>
      <c r="M24" s="46" t="s">
        <v>23</v>
      </c>
      <c r="N24" s="47"/>
      <c r="O24" s="85"/>
    </row>
    <row r="25" spans="1:15">
      <c r="A25" s="20">
        <v>31</v>
      </c>
      <c r="B25" s="23" t="s">
        <v>138</v>
      </c>
      <c r="C25" s="23" t="s">
        <v>139</v>
      </c>
      <c r="D25" s="69" t="s">
        <v>140</v>
      </c>
      <c r="E25" s="61">
        <v>50000</v>
      </c>
      <c r="F25" s="26" t="s">
        <v>141</v>
      </c>
      <c r="G25" s="26" t="s">
        <v>142</v>
      </c>
      <c r="H25" s="21" t="s">
        <v>77</v>
      </c>
      <c r="I25" s="39">
        <v>573.958333333333</v>
      </c>
      <c r="J25" s="20" t="str">
        <f>VLOOKUP(C25,'[1]汇总 '!$D$1:$L$65536,9,0)</f>
        <v>张绍葵</v>
      </c>
      <c r="K25" s="20" t="str">
        <f>VLOOKUP(C25,[2]个人精准扶贫贷款已补录信息查询!$D$1:$E$65536,2,0)</f>
        <v>31014650065132544</v>
      </c>
      <c r="L25" s="20" t="s">
        <v>143</v>
      </c>
      <c r="M25" s="24" t="s">
        <v>23</v>
      </c>
      <c r="N25" s="41"/>
      <c r="O25" s="10"/>
    </row>
    <row r="26" spans="1:17">
      <c r="A26" s="20">
        <v>32</v>
      </c>
      <c r="B26" s="23" t="s">
        <v>144</v>
      </c>
      <c r="C26" s="23" t="s">
        <v>145</v>
      </c>
      <c r="D26" s="69" t="s">
        <v>146</v>
      </c>
      <c r="E26" s="61">
        <v>40000</v>
      </c>
      <c r="F26" s="26" t="s">
        <v>147</v>
      </c>
      <c r="G26" s="26" t="s">
        <v>148</v>
      </c>
      <c r="H26" s="21" t="s">
        <v>77</v>
      </c>
      <c r="I26" s="39">
        <v>573.958333333333</v>
      </c>
      <c r="J26" s="20" t="str">
        <f>VLOOKUP(C26,'[1]汇总 '!$D$1:$L$65536,9,0)</f>
        <v>张应良</v>
      </c>
      <c r="K26" s="20" t="str">
        <f>VLOOKUP(C26,[2]个人精准扶贫贷款已补录信息查询!$D$1:$E$65536,2,0)</f>
        <v>31014650065204146</v>
      </c>
      <c r="L26" s="20" t="s">
        <v>149</v>
      </c>
      <c r="M26" s="24" t="s">
        <v>23</v>
      </c>
      <c r="N26" s="41"/>
      <c r="O26" s="10"/>
      <c r="P26"/>
      <c r="Q26"/>
    </row>
    <row r="27" spans="1:17">
      <c r="A27" s="20">
        <v>33</v>
      </c>
      <c r="B27" s="23" t="s">
        <v>150</v>
      </c>
      <c r="C27" s="23" t="s">
        <v>151</v>
      </c>
      <c r="D27" s="62" t="s">
        <v>102</v>
      </c>
      <c r="E27" s="61">
        <v>0</v>
      </c>
      <c r="F27" s="26" t="s">
        <v>152</v>
      </c>
      <c r="G27" s="26" t="s">
        <v>153</v>
      </c>
      <c r="H27" s="70" t="s">
        <v>154</v>
      </c>
      <c r="I27" s="39">
        <v>459.166666666667</v>
      </c>
      <c r="J27" s="20" t="str">
        <f>VLOOKUP(C27,'[1]汇总 '!$D$1:$L$65536,9,0)</f>
        <v>聂怡武</v>
      </c>
      <c r="K27" s="20" t="str">
        <f>VLOOKUP(C27,[2]个人精准扶贫贷款已补录信息查询!$D$1:$E$65536,2,0)</f>
        <v>31014650069060094</v>
      </c>
      <c r="L27" s="20" t="s">
        <v>155</v>
      </c>
      <c r="M27" s="24" t="s">
        <v>23</v>
      </c>
      <c r="N27" s="41"/>
      <c r="O27" s="10"/>
      <c r="Q27"/>
    </row>
    <row r="28" spans="1:17">
      <c r="A28" s="20">
        <v>34</v>
      </c>
      <c r="B28" s="23" t="s">
        <v>156</v>
      </c>
      <c r="C28" s="23" t="s">
        <v>157</v>
      </c>
      <c r="D28" s="62" t="s">
        <v>158</v>
      </c>
      <c r="E28" s="61">
        <v>50000</v>
      </c>
      <c r="F28" s="26" t="s">
        <v>159</v>
      </c>
      <c r="G28" s="26" t="s">
        <v>160</v>
      </c>
      <c r="H28" s="21" t="s">
        <v>77</v>
      </c>
      <c r="I28" s="39">
        <v>525.625</v>
      </c>
      <c r="J28" s="20" t="str">
        <f>VLOOKUP(C28,'[1]汇总 '!$D$1:$L$65536,9,0)</f>
        <v>龙永胜</v>
      </c>
      <c r="K28" s="20" t="str">
        <f>VLOOKUP(C28,[2]个人精准扶贫贷款已补录信息查询!$D$1:$E$65536,2,0)</f>
        <v>31014650072403743</v>
      </c>
      <c r="L28" s="20" t="s">
        <v>161</v>
      </c>
      <c r="M28" s="24" t="s">
        <v>23</v>
      </c>
      <c r="N28" s="41"/>
      <c r="O28" s="10"/>
      <c r="Q28"/>
    </row>
    <row r="29" spans="1:17">
      <c r="A29" s="20">
        <v>35</v>
      </c>
      <c r="B29" s="23" t="s">
        <v>162</v>
      </c>
      <c r="C29" s="23" t="s">
        <v>163</v>
      </c>
      <c r="D29" s="62" t="s">
        <v>56</v>
      </c>
      <c r="E29" s="61">
        <v>20000</v>
      </c>
      <c r="F29" s="26" t="s">
        <v>164</v>
      </c>
      <c r="G29" s="26" t="s">
        <v>165</v>
      </c>
      <c r="H29" s="21" t="s">
        <v>77</v>
      </c>
      <c r="I29" s="39">
        <v>229.583333333333</v>
      </c>
      <c r="J29" s="20" t="str">
        <f>VLOOKUP(C29,'[1]汇总 '!$D$1:$L$65536,9,0)</f>
        <v>赵保亮</v>
      </c>
      <c r="K29" s="20" t="str">
        <f>VLOOKUP(C29,[2]个人精准扶贫贷款已补录信息查询!$D$1:$E$65536,2,0)</f>
        <v>31014650074457459</v>
      </c>
      <c r="L29" s="20" t="s">
        <v>166</v>
      </c>
      <c r="M29" s="24" t="s">
        <v>23</v>
      </c>
      <c r="N29" s="41"/>
      <c r="O29" s="10"/>
      <c r="Q29"/>
    </row>
    <row r="30" spans="1:17">
      <c r="A30" s="20">
        <v>36</v>
      </c>
      <c r="B30" s="23" t="s">
        <v>167</v>
      </c>
      <c r="C30" s="23" t="s">
        <v>168</v>
      </c>
      <c r="D30" s="62" t="s">
        <v>26</v>
      </c>
      <c r="E30" s="61">
        <v>50000</v>
      </c>
      <c r="F30" s="26" t="s">
        <v>169</v>
      </c>
      <c r="G30" s="63" t="s">
        <v>170</v>
      </c>
      <c r="H30" s="21" t="s">
        <v>77</v>
      </c>
      <c r="I30" s="39">
        <v>573.958333333333</v>
      </c>
      <c r="J30" s="20" t="str">
        <f>VLOOKUP(C30,'[1]汇总 '!$D$1:$L$65536,9,0)</f>
        <v>田世军</v>
      </c>
      <c r="K30" s="20" t="str">
        <f>VLOOKUP(C30,[2]个人精准扶贫贷款已补录信息查询!$D$1:$E$65536,2,0)</f>
        <v>31014650079388228</v>
      </c>
      <c r="L30" s="20" t="s">
        <v>171</v>
      </c>
      <c r="M30" s="24" t="s">
        <v>23</v>
      </c>
      <c r="N30" s="41"/>
      <c r="O30" s="10"/>
      <c r="Q30"/>
    </row>
    <row r="31" s="13" customFormat="1" spans="1:17">
      <c r="A31" s="32">
        <v>37</v>
      </c>
      <c r="B31" s="32" t="s">
        <v>172</v>
      </c>
      <c r="C31" s="32" t="s">
        <v>173</v>
      </c>
      <c r="D31" s="68" t="s">
        <v>128</v>
      </c>
      <c r="E31" s="61">
        <v>0</v>
      </c>
      <c r="F31" s="35" t="s">
        <v>169</v>
      </c>
      <c r="G31" s="71" t="s">
        <v>170</v>
      </c>
      <c r="H31" s="34" t="s">
        <v>174</v>
      </c>
      <c r="I31" s="44">
        <v>573.958333333333</v>
      </c>
      <c r="J31" s="32" t="str">
        <f>VLOOKUP(C31,'[1]汇总 '!$D$1:$L$65536,9,0)</f>
        <v>黄泽旗</v>
      </c>
      <c r="K31" s="32" t="str">
        <f>VLOOKUP(C31,[2]个人精准扶贫贷款已补录信息查询!$D$1:$E$65536,2,0)</f>
        <v>31014650079400359</v>
      </c>
      <c r="L31" s="32" t="s">
        <v>175</v>
      </c>
      <c r="M31" s="46" t="s">
        <v>23</v>
      </c>
      <c r="N31" s="47"/>
      <c r="O31" s="85"/>
      <c r="Q31" s="48"/>
    </row>
    <row r="32" spans="1:17">
      <c r="A32" s="20">
        <v>38</v>
      </c>
      <c r="B32" s="23" t="s">
        <v>176</v>
      </c>
      <c r="C32" s="23" t="s">
        <v>177</v>
      </c>
      <c r="D32" s="69" t="s">
        <v>178</v>
      </c>
      <c r="E32" s="61">
        <v>30000</v>
      </c>
      <c r="F32" s="26" t="s">
        <v>179</v>
      </c>
      <c r="G32" s="26" t="s">
        <v>180</v>
      </c>
      <c r="H32" s="21" t="s">
        <v>77</v>
      </c>
      <c r="I32" s="39">
        <v>315.375</v>
      </c>
      <c r="J32" s="20" t="str">
        <f>VLOOKUP(C32,'[1]汇总 '!$D$1:$L$65536,9,0)</f>
        <v>黄泽方</v>
      </c>
      <c r="K32" s="20" t="str">
        <f>VLOOKUP(C32,[2]个人精准扶贫贷款已补录信息查询!$D$1:$E$65536,2,0)</f>
        <v>31014650081762940</v>
      </c>
      <c r="L32" s="20" t="s">
        <v>181</v>
      </c>
      <c r="M32" s="24" t="s">
        <v>23</v>
      </c>
      <c r="N32" s="41"/>
      <c r="O32" s="10"/>
      <c r="Q32"/>
    </row>
    <row r="33" spans="1:17">
      <c r="A33" s="20">
        <v>39</v>
      </c>
      <c r="B33" s="23" t="s">
        <v>182</v>
      </c>
      <c r="C33" s="23" t="s">
        <v>183</v>
      </c>
      <c r="D33" s="62" t="s">
        <v>184</v>
      </c>
      <c r="E33" s="61">
        <v>50000</v>
      </c>
      <c r="F33" s="26" t="s">
        <v>185</v>
      </c>
      <c r="G33" s="26" t="s">
        <v>186</v>
      </c>
      <c r="H33" s="21" t="s">
        <v>77</v>
      </c>
      <c r="I33" s="39">
        <v>525.625</v>
      </c>
      <c r="J33" s="20" t="str">
        <f>VLOOKUP(C33,'[1]汇总 '!$D$1:$L$65536,9,0)</f>
        <v>曾令家</v>
      </c>
      <c r="K33" s="20" t="str">
        <f>VLOOKUP(C33,[2]个人精准扶贫贷款已补录信息查询!$D$1:$E$65536,2,0)</f>
        <v>31014650097936046</v>
      </c>
      <c r="L33" s="20" t="s">
        <v>187</v>
      </c>
      <c r="M33" s="24" t="s">
        <v>23</v>
      </c>
      <c r="N33" s="41"/>
      <c r="O33" s="10"/>
      <c r="Q33"/>
    </row>
    <row r="34" spans="1:17">
      <c r="A34" s="20">
        <v>40</v>
      </c>
      <c r="B34" s="23" t="s">
        <v>188</v>
      </c>
      <c r="C34" s="23" t="s">
        <v>189</v>
      </c>
      <c r="D34" s="62" t="s">
        <v>190</v>
      </c>
      <c r="E34" s="61">
        <v>30000</v>
      </c>
      <c r="F34" s="26" t="s">
        <v>191</v>
      </c>
      <c r="G34" s="26" t="s">
        <v>192</v>
      </c>
      <c r="H34" s="21" t="s">
        <v>77</v>
      </c>
      <c r="I34" s="39">
        <v>315.375</v>
      </c>
      <c r="J34" s="20" t="str">
        <f>VLOOKUP(C34,'[1]汇总 '!$D$1:$L$65536,9,0)</f>
        <v>唐晓芳</v>
      </c>
      <c r="K34" s="20" t="str">
        <f>VLOOKUP(C34,[2]个人精准扶贫贷款已补录信息查询!$D$1:$E$65536,2,0)</f>
        <v>31014650098358653</v>
      </c>
      <c r="L34" s="20" t="s">
        <v>193</v>
      </c>
      <c r="M34" s="24" t="s">
        <v>23</v>
      </c>
      <c r="N34" s="41"/>
      <c r="O34" s="10"/>
      <c r="Q34"/>
    </row>
    <row r="35" spans="1:17">
      <c r="A35" s="20">
        <v>41</v>
      </c>
      <c r="B35" s="23" t="s">
        <v>194</v>
      </c>
      <c r="C35" s="23" t="s">
        <v>195</v>
      </c>
      <c r="D35" s="69" t="s">
        <v>196</v>
      </c>
      <c r="E35" s="61">
        <v>50000</v>
      </c>
      <c r="F35" s="26" t="s">
        <v>197</v>
      </c>
      <c r="G35" s="26" t="s">
        <v>91</v>
      </c>
      <c r="H35" s="21" t="s">
        <v>77</v>
      </c>
      <c r="I35" s="39">
        <v>525.625</v>
      </c>
      <c r="J35" s="20" t="str">
        <f>VLOOKUP(C35,'[1]汇总 '!$D$1:$L$65536,9,0)</f>
        <v>田定明</v>
      </c>
      <c r="K35" s="20" t="str">
        <f>VLOOKUP(C35,[2]个人精准扶贫贷款已补录信息查询!$D$1:$E$65536,2,0)</f>
        <v>31014650112943903</v>
      </c>
      <c r="L35" s="20" t="s">
        <v>198</v>
      </c>
      <c r="M35" s="24" t="s">
        <v>23</v>
      </c>
      <c r="N35" s="41"/>
      <c r="O35" s="10"/>
      <c r="Q35"/>
    </row>
    <row r="36" spans="1:17">
      <c r="A36" s="20">
        <v>42</v>
      </c>
      <c r="B36" s="23" t="s">
        <v>199</v>
      </c>
      <c r="C36" s="23" t="s">
        <v>200</v>
      </c>
      <c r="D36" s="69" t="s">
        <v>201</v>
      </c>
      <c r="E36" s="61">
        <v>50000</v>
      </c>
      <c r="F36" s="26" t="s">
        <v>202</v>
      </c>
      <c r="G36" s="26" t="s">
        <v>120</v>
      </c>
      <c r="H36" s="21" t="s">
        <v>77</v>
      </c>
      <c r="I36" s="39">
        <v>573.958333333333</v>
      </c>
      <c r="J36" s="20" t="str">
        <f>VLOOKUP(C36,'[1]汇总 '!$D$1:$L$65536,9,0)</f>
        <v>邓意</v>
      </c>
      <c r="K36" s="20" t="str">
        <f>VLOOKUP(C36,[2]个人精准扶贫贷款已补录信息查询!$D$1:$E$65536,2,0)</f>
        <v>31014650114822705</v>
      </c>
      <c r="L36" s="20" t="s">
        <v>203</v>
      </c>
      <c r="M36" s="24" t="s">
        <v>23</v>
      </c>
      <c r="N36" s="41"/>
      <c r="O36" s="10"/>
      <c r="Q36"/>
    </row>
    <row r="37" spans="1:17">
      <c r="A37" s="20">
        <v>43</v>
      </c>
      <c r="B37" s="23" t="s">
        <v>204</v>
      </c>
      <c r="C37" s="23" t="s">
        <v>205</v>
      </c>
      <c r="D37" s="62" t="s">
        <v>206</v>
      </c>
      <c r="E37" s="61">
        <v>50000</v>
      </c>
      <c r="F37" s="26" t="s">
        <v>207</v>
      </c>
      <c r="G37" s="26" t="s">
        <v>208</v>
      </c>
      <c r="H37" s="21" t="s">
        <v>77</v>
      </c>
      <c r="I37" s="39">
        <v>573.958333333333</v>
      </c>
      <c r="J37" s="20" t="str">
        <f>VLOOKUP(C37,'[1]汇总 '!$D$1:$L$65536,9,0)</f>
        <v>唐小春</v>
      </c>
      <c r="K37" s="20" t="str">
        <f>VLOOKUP(C37,[2]个人精准扶贫贷款已补录信息查询!$D$1:$E$65536,2,0)</f>
        <v>31014650116345897</v>
      </c>
      <c r="L37" s="20" t="s">
        <v>209</v>
      </c>
      <c r="M37" s="24" t="s">
        <v>23</v>
      </c>
      <c r="N37" s="41"/>
      <c r="O37" s="10"/>
      <c r="Q37"/>
    </row>
    <row r="38" spans="1:17">
      <c r="A38" s="20">
        <v>44</v>
      </c>
      <c r="B38" s="23" t="s">
        <v>210</v>
      </c>
      <c r="C38" s="23" t="s">
        <v>211</v>
      </c>
      <c r="D38" s="62" t="s">
        <v>190</v>
      </c>
      <c r="E38" s="61">
        <v>50000</v>
      </c>
      <c r="F38" s="26" t="s">
        <v>207</v>
      </c>
      <c r="G38" s="26" t="s">
        <v>208</v>
      </c>
      <c r="H38" s="21" t="s">
        <v>77</v>
      </c>
      <c r="I38" s="39">
        <v>573.958333333333</v>
      </c>
      <c r="J38" s="20" t="str">
        <f>VLOOKUP(C38,'[1]汇总 '!$D$1:$L$65536,9,0)</f>
        <v>唐荣华</v>
      </c>
      <c r="K38" s="20" t="str">
        <f>VLOOKUP(C38,[2]个人精准扶贫贷款已补录信息查询!$D$1:$E$65536,2,0)</f>
        <v>31014650116357438</v>
      </c>
      <c r="L38" s="20" t="s">
        <v>212</v>
      </c>
      <c r="M38" s="24" t="s">
        <v>23</v>
      </c>
      <c r="N38" s="41"/>
      <c r="O38" s="10"/>
      <c r="Q38"/>
    </row>
    <row r="39" spans="1:17">
      <c r="A39" s="20">
        <v>45</v>
      </c>
      <c r="B39" s="23" t="s">
        <v>213</v>
      </c>
      <c r="C39" s="23" t="s">
        <v>214</v>
      </c>
      <c r="D39" s="69" t="s">
        <v>215</v>
      </c>
      <c r="E39" s="61">
        <v>50000</v>
      </c>
      <c r="F39" s="26" t="s">
        <v>216</v>
      </c>
      <c r="G39" s="26" t="s">
        <v>217</v>
      </c>
      <c r="H39" s="21" t="s">
        <v>77</v>
      </c>
      <c r="I39" s="39">
        <v>573.958333333333</v>
      </c>
      <c r="J39" s="20" t="str">
        <f>VLOOKUP(C39,'[1]汇总 '!$D$1:$L$65536,9,0)</f>
        <v>张应军</v>
      </c>
      <c r="K39" s="20" t="str">
        <f>VLOOKUP(C39,[2]个人精准扶贫贷款已补录信息查询!$D$1:$E$65536,2,0)</f>
        <v>31014650124559150</v>
      </c>
      <c r="L39" s="20" t="s">
        <v>218</v>
      </c>
      <c r="M39" s="24" t="s">
        <v>23</v>
      </c>
      <c r="N39" s="41"/>
      <c r="O39" s="10"/>
      <c r="Q39"/>
    </row>
    <row r="40" spans="1:17">
      <c r="A40" s="20">
        <v>46</v>
      </c>
      <c r="B40" s="23" t="s">
        <v>219</v>
      </c>
      <c r="C40" s="23" t="s">
        <v>220</v>
      </c>
      <c r="D40" s="69" t="s">
        <v>221</v>
      </c>
      <c r="E40" s="61">
        <v>50000</v>
      </c>
      <c r="F40" s="26" t="s">
        <v>222</v>
      </c>
      <c r="G40" s="26" t="s">
        <v>223</v>
      </c>
      <c r="H40" s="21" t="s">
        <v>77</v>
      </c>
      <c r="I40" s="39">
        <v>573.958333333333</v>
      </c>
      <c r="J40" s="20" t="str">
        <f>VLOOKUP(C40,'[1]汇总 '!$D$1:$L$65536,9,0)</f>
        <v>龙达喜</v>
      </c>
      <c r="K40" s="20" t="str">
        <f>VLOOKUP(C40,[2]个人精准扶贫贷款已补录信息查询!$D$1:$E$65536,2,0)</f>
        <v>31014650136492203</v>
      </c>
      <c r="L40" s="20" t="s">
        <v>224</v>
      </c>
      <c r="M40" s="24" t="s">
        <v>23</v>
      </c>
      <c r="N40" s="41"/>
      <c r="O40" s="10"/>
      <c r="Q40"/>
    </row>
    <row r="41" spans="1:17">
      <c r="A41" s="20">
        <v>48</v>
      </c>
      <c r="B41" s="59" t="s">
        <v>225</v>
      </c>
      <c r="C41" s="59" t="s">
        <v>226</v>
      </c>
      <c r="D41" s="60" t="s">
        <v>227</v>
      </c>
      <c r="E41" s="61">
        <v>50000</v>
      </c>
      <c r="F41" s="59" t="s">
        <v>228</v>
      </c>
      <c r="G41" s="59" t="s">
        <v>229</v>
      </c>
      <c r="H41" s="72" t="s">
        <v>77</v>
      </c>
      <c r="I41" s="39">
        <v>435.416666666667</v>
      </c>
      <c r="J41" s="20" t="str">
        <f>VLOOKUP(C41,'[1]汇总 '!$D$1:$L$65536,9,0)</f>
        <v>聂先余</v>
      </c>
      <c r="K41" s="59" t="s">
        <v>230</v>
      </c>
      <c r="L41" s="20" t="s">
        <v>231</v>
      </c>
      <c r="M41" s="24" t="s">
        <v>23</v>
      </c>
      <c r="N41" s="41"/>
      <c r="O41" s="10"/>
      <c r="Q41"/>
    </row>
    <row r="42" spans="1:17">
      <c r="A42" s="20">
        <v>49</v>
      </c>
      <c r="B42" s="23" t="s">
        <v>232</v>
      </c>
      <c r="C42" s="23" t="s">
        <v>233</v>
      </c>
      <c r="D42" s="62" t="s">
        <v>234</v>
      </c>
      <c r="E42" s="61">
        <v>50000</v>
      </c>
      <c r="F42" s="26" t="s">
        <v>235</v>
      </c>
      <c r="G42" s="26" t="s">
        <v>236</v>
      </c>
      <c r="H42" s="21" t="s">
        <v>77</v>
      </c>
      <c r="I42" s="39">
        <v>573.958333333333</v>
      </c>
      <c r="J42" s="20" t="str">
        <f>VLOOKUP(C42,'[1]汇总 '!$D$1:$L$65536,9,0)</f>
        <v>聂小林</v>
      </c>
      <c r="K42" s="20" t="str">
        <f>VLOOKUP(C42,[2]个人精准扶贫贷款已补录信息查询!$D$1:$E$65536,2,0)</f>
        <v>31014650139552352</v>
      </c>
      <c r="L42" s="20" t="s">
        <v>237</v>
      </c>
      <c r="M42" s="24" t="s">
        <v>23</v>
      </c>
      <c r="N42" s="41"/>
      <c r="O42" s="10"/>
      <c r="Q42"/>
    </row>
    <row r="43" spans="1:17">
      <c r="A43" s="20">
        <v>50</v>
      </c>
      <c r="B43" s="23" t="s">
        <v>238</v>
      </c>
      <c r="C43" s="23" t="s">
        <v>239</v>
      </c>
      <c r="D43" s="69" t="s">
        <v>240</v>
      </c>
      <c r="E43" s="61">
        <v>50000</v>
      </c>
      <c r="F43" s="26" t="s">
        <v>241</v>
      </c>
      <c r="G43" s="26" t="s">
        <v>236</v>
      </c>
      <c r="H43" s="21" t="s">
        <v>77</v>
      </c>
      <c r="I43" s="39">
        <v>573.958333333333</v>
      </c>
      <c r="J43" s="20" t="str">
        <f>VLOOKUP(C43,'[1]汇总 '!$D$1:$L$65536,9,0)</f>
        <v>黄秀红</v>
      </c>
      <c r="K43" s="20" t="str">
        <f>VLOOKUP(C43,[2]个人精准扶贫贷款已补录信息查询!$D$1:$E$65536,2,0)</f>
        <v>31014650139725677</v>
      </c>
      <c r="L43" s="20" t="s">
        <v>242</v>
      </c>
      <c r="M43" s="24" t="s">
        <v>23</v>
      </c>
      <c r="N43" s="41"/>
      <c r="O43" s="10"/>
      <c r="Q43"/>
    </row>
    <row r="44" spans="1:17">
      <c r="A44" s="20">
        <v>51</v>
      </c>
      <c r="B44" s="23" t="s">
        <v>243</v>
      </c>
      <c r="C44" s="23" t="s">
        <v>244</v>
      </c>
      <c r="D44" s="62" t="s">
        <v>82</v>
      </c>
      <c r="E44" s="61">
        <v>50000</v>
      </c>
      <c r="F44" s="26" t="s">
        <v>245</v>
      </c>
      <c r="G44" s="26" t="s">
        <v>246</v>
      </c>
      <c r="H44" s="21" t="s">
        <v>77</v>
      </c>
      <c r="I44" s="39">
        <v>573.958333333333</v>
      </c>
      <c r="J44" s="20" t="str">
        <f>VLOOKUP(C44,'[1]汇总 '!$D$1:$L$65536,9,0)</f>
        <v>田锋</v>
      </c>
      <c r="K44" s="20" t="str">
        <f>VLOOKUP(C44,[2]个人精准扶贫贷款已补录信息查询!$D$1:$E$65536,2,0)</f>
        <v>31014650141836317</v>
      </c>
      <c r="L44" s="20" t="s">
        <v>247</v>
      </c>
      <c r="M44" s="24" t="s">
        <v>23</v>
      </c>
      <c r="N44" s="41"/>
      <c r="O44" s="10"/>
      <c r="Q44"/>
    </row>
    <row r="45" spans="1:17">
      <c r="A45" s="20">
        <v>52</v>
      </c>
      <c r="B45" s="23" t="s">
        <v>248</v>
      </c>
      <c r="C45" s="23" t="s">
        <v>249</v>
      </c>
      <c r="D45" s="62" t="s">
        <v>250</v>
      </c>
      <c r="E45" s="61">
        <v>50000</v>
      </c>
      <c r="F45" s="26" t="s">
        <v>251</v>
      </c>
      <c r="G45" s="26" t="s">
        <v>252</v>
      </c>
      <c r="H45" s="21" t="s">
        <v>77</v>
      </c>
      <c r="I45" s="39">
        <v>573.958333333333</v>
      </c>
      <c r="J45" s="20" t="str">
        <f>VLOOKUP(C45,'[1]汇总 '!$D$1:$L$65536,9,0)</f>
        <v>田世龙</v>
      </c>
      <c r="K45" s="20" t="str">
        <f>VLOOKUP(C45,[2]个人精准扶贫贷款已补录信息查询!$D$1:$E$65536,2,0)</f>
        <v>31014650144157865</v>
      </c>
      <c r="L45" s="20" t="s">
        <v>253</v>
      </c>
      <c r="M45" s="24" t="s">
        <v>23</v>
      </c>
      <c r="N45" s="41"/>
      <c r="O45" s="10"/>
      <c r="Q45"/>
    </row>
    <row r="46" spans="1:17">
      <c r="A46" s="20">
        <v>53</v>
      </c>
      <c r="B46" s="23" t="s">
        <v>254</v>
      </c>
      <c r="C46" s="23" t="s">
        <v>255</v>
      </c>
      <c r="D46" s="62" t="s">
        <v>256</v>
      </c>
      <c r="E46" s="61">
        <v>50000</v>
      </c>
      <c r="F46" s="26" t="s">
        <v>257</v>
      </c>
      <c r="G46" s="26" t="s">
        <v>258</v>
      </c>
      <c r="H46" s="21" t="s">
        <v>77</v>
      </c>
      <c r="I46" s="39">
        <v>573.958333333333</v>
      </c>
      <c r="J46" s="20" t="str">
        <f>VLOOKUP(C46,'[1]汇总 '!$D$1:$L$65536,9,0)</f>
        <v>聂会然</v>
      </c>
      <c r="K46" s="20" t="str">
        <f>VLOOKUP(C46,[2]个人精准扶贫贷款已补录信息查询!$D$1:$E$65536,2,0)</f>
        <v>31014650144342019</v>
      </c>
      <c r="L46" s="20" t="s">
        <v>259</v>
      </c>
      <c r="M46" s="24" t="s">
        <v>23</v>
      </c>
      <c r="N46" s="41"/>
      <c r="O46" s="10"/>
      <c r="Q46"/>
    </row>
    <row r="47" spans="1:17">
      <c r="A47" s="20">
        <v>54</v>
      </c>
      <c r="B47" s="23" t="s">
        <v>260</v>
      </c>
      <c r="C47" s="23" t="s">
        <v>261</v>
      </c>
      <c r="D47" s="69" t="s">
        <v>256</v>
      </c>
      <c r="E47" s="61">
        <v>50000</v>
      </c>
      <c r="F47" s="26" t="s">
        <v>262</v>
      </c>
      <c r="G47" s="26" t="s">
        <v>263</v>
      </c>
      <c r="H47" s="21" t="s">
        <v>77</v>
      </c>
      <c r="I47" s="39">
        <v>573.958333333333</v>
      </c>
      <c r="J47" s="20" t="str">
        <f>VLOOKUP(C47,'[1]汇总 '!$D$1:$L$65536,9,0)</f>
        <v>田达清</v>
      </c>
      <c r="K47" s="20" t="str">
        <f>VLOOKUP(C47,[2]个人精准扶贫贷款已补录信息查询!$D$1:$E$65536,2,0)</f>
        <v>31014650144527805</v>
      </c>
      <c r="L47" s="20" t="s">
        <v>264</v>
      </c>
      <c r="M47" s="24" t="s">
        <v>23</v>
      </c>
      <c r="N47" s="41"/>
      <c r="O47" s="10"/>
      <c r="Q47"/>
    </row>
    <row r="48" spans="1:15">
      <c r="A48" s="20">
        <v>55</v>
      </c>
      <c r="B48" s="23" t="s">
        <v>265</v>
      </c>
      <c r="C48" s="23" t="s">
        <v>266</v>
      </c>
      <c r="D48" s="69" t="s">
        <v>250</v>
      </c>
      <c r="E48" s="61">
        <v>50000</v>
      </c>
      <c r="F48" s="26" t="s">
        <v>267</v>
      </c>
      <c r="G48" s="26" t="s">
        <v>268</v>
      </c>
      <c r="H48" s="21" t="s">
        <v>77</v>
      </c>
      <c r="I48" s="39">
        <v>573.958333333333</v>
      </c>
      <c r="J48" s="20" t="str">
        <f>VLOOKUP(C48,'[1]汇总 '!$D$1:$L$65536,9,0)</f>
        <v>刘晓燕</v>
      </c>
      <c r="K48" s="20" t="str">
        <f>VLOOKUP(C48,[2]个人精准扶贫贷款已补录信息查询!$D$1:$E$65536,2,0)</f>
        <v>31014650153419764</v>
      </c>
      <c r="L48" s="20" t="s">
        <v>269</v>
      </c>
      <c r="M48" s="24" t="s">
        <v>23</v>
      </c>
      <c r="N48" s="41"/>
      <c r="O48" s="10"/>
    </row>
    <row r="49" spans="1:15">
      <c r="A49" s="20">
        <v>56</v>
      </c>
      <c r="B49" s="23" t="s">
        <v>270</v>
      </c>
      <c r="C49" s="23" t="s">
        <v>271</v>
      </c>
      <c r="D49" s="69" t="s">
        <v>272</v>
      </c>
      <c r="E49" s="61">
        <v>50000</v>
      </c>
      <c r="F49" s="26" t="s">
        <v>273</v>
      </c>
      <c r="G49" s="26" t="s">
        <v>274</v>
      </c>
      <c r="H49" s="21" t="s">
        <v>77</v>
      </c>
      <c r="I49" s="39">
        <v>573.958333333333</v>
      </c>
      <c r="J49" s="20" t="str">
        <f>VLOOKUP(C49,'[1]汇总 '!$D$1:$L$65536,9,0)</f>
        <v>张绍联</v>
      </c>
      <c r="K49" s="20" t="str">
        <f>VLOOKUP(C49,[2]个人精准扶贫贷款已补录信息查询!$D$1:$E$65536,2,0)</f>
        <v>31014650162310450</v>
      </c>
      <c r="L49" s="20" t="s">
        <v>275</v>
      </c>
      <c r="M49" s="24" t="s">
        <v>23</v>
      </c>
      <c r="N49" s="41"/>
      <c r="O49" s="10"/>
    </row>
    <row r="50" spans="1:15">
      <c r="A50" s="20">
        <v>57</v>
      </c>
      <c r="B50" s="23" t="s">
        <v>276</v>
      </c>
      <c r="C50" s="23" t="s">
        <v>277</v>
      </c>
      <c r="D50" s="69" t="s">
        <v>278</v>
      </c>
      <c r="E50" s="61">
        <v>50000</v>
      </c>
      <c r="F50" s="26" t="s">
        <v>279</v>
      </c>
      <c r="G50" s="26" t="s">
        <v>280</v>
      </c>
      <c r="H50" s="21" t="s">
        <v>77</v>
      </c>
      <c r="I50" s="39">
        <v>573.958333333333</v>
      </c>
      <c r="J50" s="20" t="str">
        <f>VLOOKUP(C50,'[1]汇总 '!$D$1:$L$65536,9,0)</f>
        <v>陆洪梅</v>
      </c>
      <c r="K50" s="20" t="str">
        <f>VLOOKUP(C50,[2]个人精准扶贫贷款已补录信息查询!$D$1:$E$65536,2,0)</f>
        <v>31014650164325545</v>
      </c>
      <c r="L50" s="20" t="s">
        <v>281</v>
      </c>
      <c r="M50" s="24" t="s">
        <v>23</v>
      </c>
      <c r="N50" s="41"/>
      <c r="O50" s="10"/>
    </row>
    <row r="51" spans="1:15">
      <c r="A51" s="20">
        <v>58</v>
      </c>
      <c r="B51" s="73" t="s">
        <v>282</v>
      </c>
      <c r="C51" s="74" t="s">
        <v>283</v>
      </c>
      <c r="D51" s="73" t="s">
        <v>284</v>
      </c>
      <c r="E51" s="61">
        <v>50000</v>
      </c>
      <c r="F51" s="74" t="s">
        <v>285</v>
      </c>
      <c r="G51" s="74" t="s">
        <v>286</v>
      </c>
      <c r="H51" s="21" t="s">
        <v>77</v>
      </c>
      <c r="I51" s="86">
        <v>573.958333333333</v>
      </c>
      <c r="J51" s="87" t="s">
        <v>282</v>
      </c>
      <c r="K51" s="80" t="s">
        <v>287</v>
      </c>
      <c r="L51" s="20" t="s">
        <v>288</v>
      </c>
      <c r="M51" s="24" t="s">
        <v>23</v>
      </c>
      <c r="N51" s="41"/>
      <c r="O51" s="55"/>
    </row>
    <row r="52" spans="1:15">
      <c r="A52" s="20">
        <v>59</v>
      </c>
      <c r="B52" s="73" t="s">
        <v>289</v>
      </c>
      <c r="C52" s="74" t="s">
        <v>290</v>
      </c>
      <c r="D52" s="73" t="s">
        <v>291</v>
      </c>
      <c r="E52" s="61">
        <v>50000</v>
      </c>
      <c r="F52" s="74" t="s">
        <v>292</v>
      </c>
      <c r="G52" s="74" t="s">
        <v>293</v>
      </c>
      <c r="H52" s="21" t="s">
        <v>77</v>
      </c>
      <c r="I52" s="86">
        <v>573.958333333333</v>
      </c>
      <c r="J52" s="87" t="s">
        <v>289</v>
      </c>
      <c r="K52" s="80" t="s">
        <v>294</v>
      </c>
      <c r="L52" s="20" t="s">
        <v>295</v>
      </c>
      <c r="M52" s="24" t="s">
        <v>23</v>
      </c>
      <c r="N52" s="41"/>
      <c r="O52" s="55"/>
    </row>
    <row r="53" spans="1:15">
      <c r="A53" s="20">
        <v>60</v>
      </c>
      <c r="B53" s="73" t="s">
        <v>296</v>
      </c>
      <c r="C53" s="74" t="s">
        <v>297</v>
      </c>
      <c r="D53" s="73" t="s">
        <v>291</v>
      </c>
      <c r="E53" s="61">
        <v>50000</v>
      </c>
      <c r="F53" s="74" t="s">
        <v>298</v>
      </c>
      <c r="G53" s="74" t="s">
        <v>299</v>
      </c>
      <c r="H53" s="21" t="s">
        <v>77</v>
      </c>
      <c r="I53" s="86">
        <v>573.958333333333</v>
      </c>
      <c r="J53" s="87" t="s">
        <v>296</v>
      </c>
      <c r="K53" s="80" t="s">
        <v>300</v>
      </c>
      <c r="L53" s="20" t="s">
        <v>301</v>
      </c>
      <c r="M53" s="24" t="s">
        <v>23</v>
      </c>
      <c r="N53" s="41"/>
      <c r="O53" s="55"/>
    </row>
    <row r="54" spans="1:15">
      <c r="A54" s="20">
        <v>61</v>
      </c>
      <c r="B54" s="73" t="s">
        <v>302</v>
      </c>
      <c r="C54" s="74" t="s">
        <v>303</v>
      </c>
      <c r="D54" s="73" t="s">
        <v>304</v>
      </c>
      <c r="E54" s="61">
        <v>50000</v>
      </c>
      <c r="F54" s="74" t="s">
        <v>305</v>
      </c>
      <c r="G54" s="74" t="s">
        <v>306</v>
      </c>
      <c r="H54" s="21" t="s">
        <v>77</v>
      </c>
      <c r="I54" s="86">
        <v>573.958333333333</v>
      </c>
      <c r="J54" s="87" t="s">
        <v>302</v>
      </c>
      <c r="K54" s="80" t="s">
        <v>307</v>
      </c>
      <c r="L54" s="20" t="s">
        <v>308</v>
      </c>
      <c r="M54" s="24" t="s">
        <v>23</v>
      </c>
      <c r="N54" s="41"/>
      <c r="O54" s="55"/>
    </row>
    <row r="55" spans="1:15">
      <c r="A55" s="20">
        <v>62</v>
      </c>
      <c r="B55" s="59" t="s">
        <v>309</v>
      </c>
      <c r="C55" s="59" t="s">
        <v>310</v>
      </c>
      <c r="D55" s="59" t="s">
        <v>278</v>
      </c>
      <c r="E55" s="61">
        <v>30000</v>
      </c>
      <c r="F55" s="59" t="s">
        <v>311</v>
      </c>
      <c r="G55" s="59" t="s">
        <v>312</v>
      </c>
      <c r="H55" s="21" t="s">
        <v>77</v>
      </c>
      <c r="I55" s="86">
        <v>102.916666666667</v>
      </c>
      <c r="J55" s="59" t="s">
        <v>309</v>
      </c>
      <c r="K55" s="59" t="s">
        <v>313</v>
      </c>
      <c r="L55" s="89" t="s">
        <v>314</v>
      </c>
      <c r="M55" s="24" t="s">
        <v>23</v>
      </c>
      <c r="N55" s="41"/>
      <c r="O55" s="55"/>
    </row>
    <row r="56" spans="1:15">
      <c r="A56" s="20">
        <v>63</v>
      </c>
      <c r="B56" s="59" t="s">
        <v>315</v>
      </c>
      <c r="C56" s="59" t="s">
        <v>316</v>
      </c>
      <c r="D56" s="59" t="s">
        <v>317</v>
      </c>
      <c r="E56" s="61">
        <v>30000</v>
      </c>
      <c r="F56" s="59" t="s">
        <v>96</v>
      </c>
      <c r="G56" s="59" t="s">
        <v>318</v>
      </c>
      <c r="H56" s="21" t="s">
        <v>77</v>
      </c>
      <c r="I56" s="86">
        <v>344.375</v>
      </c>
      <c r="J56" s="59" t="s">
        <v>315</v>
      </c>
      <c r="K56" s="59" t="s">
        <v>319</v>
      </c>
      <c r="L56" s="89" t="s">
        <v>320</v>
      </c>
      <c r="M56" s="24" t="s">
        <v>23</v>
      </c>
      <c r="N56" s="41"/>
      <c r="O56" s="55"/>
    </row>
    <row r="57" spans="1:15">
      <c r="A57" s="20">
        <v>64</v>
      </c>
      <c r="B57" s="59" t="s">
        <v>321</v>
      </c>
      <c r="C57" s="59" t="s">
        <v>322</v>
      </c>
      <c r="D57" s="59" t="s">
        <v>323</v>
      </c>
      <c r="E57" s="61">
        <v>50000</v>
      </c>
      <c r="F57" s="59" t="s">
        <v>324</v>
      </c>
      <c r="G57" s="59" t="s">
        <v>325</v>
      </c>
      <c r="H57" s="21" t="s">
        <v>77</v>
      </c>
      <c r="I57" s="86">
        <v>547.569444444444</v>
      </c>
      <c r="J57" s="59" t="s">
        <v>321</v>
      </c>
      <c r="K57" s="59" t="s">
        <v>326</v>
      </c>
      <c r="L57" s="89" t="s">
        <v>327</v>
      </c>
      <c r="M57" s="24" t="s">
        <v>23</v>
      </c>
      <c r="N57" s="41"/>
      <c r="O57" s="55"/>
    </row>
    <row r="58" spans="1:14">
      <c r="A58" s="40"/>
      <c r="B58" s="40"/>
      <c r="C58" s="40"/>
      <c r="D58" s="75"/>
      <c r="E58" s="61"/>
      <c r="F58" s="40"/>
      <c r="G58" s="40"/>
      <c r="H58" s="52"/>
      <c r="I58" s="88">
        <f>SUM(I5:I57)</f>
        <v>26342.2437546528</v>
      </c>
      <c r="J58" s="40"/>
      <c r="K58" s="40"/>
      <c r="L58" s="40"/>
      <c r="M58" s="40"/>
      <c r="N58" s="41"/>
    </row>
  </sheetData>
  <autoFilter ref="A4:Q58">
    <extLst/>
  </autoFilter>
  <sortState ref="A3:M71">
    <sortCondition ref="A51:A237"/>
  </sortState>
  <mergeCells count="14">
    <mergeCell ref="A1:M1"/>
    <mergeCell ref="A2:D2"/>
    <mergeCell ref="J2:M2"/>
    <mergeCell ref="J3:L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M3:M4"/>
  </mergeCells>
  <pageMargins left="0.75" right="0.75" top="1" bottom="1" header="0.5" footer="0.5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57"/>
  <sheetViews>
    <sheetView workbookViewId="0">
      <pane ySplit="4" topLeftCell="A5" activePane="bottomLeft" state="frozen"/>
      <selection/>
      <selection pane="bottomLeft" activeCell="J42" sqref="J42"/>
    </sheetView>
  </sheetViews>
  <sheetFormatPr defaultColWidth="9" defaultRowHeight="13.5"/>
  <cols>
    <col min="1" max="1" width="6.375" customWidth="1"/>
    <col min="3" max="3" width="15.75" customWidth="1"/>
    <col min="4" max="4" width="18.5" customWidth="1"/>
    <col min="5" max="5" width="11.375" customWidth="1"/>
    <col min="8" max="8" width="9" style="14"/>
    <col min="9" max="9" width="9.375"/>
    <col min="11" max="11" width="22.875" customWidth="1"/>
    <col min="12" max="12" width="20.75" customWidth="1"/>
    <col min="14" max="14" width="22.625" customWidth="1"/>
  </cols>
  <sheetData>
    <row r="1" s="9" customFormat="1" ht="22.5" spans="1:13">
      <c r="A1" s="15" t="s">
        <v>0</v>
      </c>
      <c r="B1" s="15"/>
      <c r="C1" s="15"/>
      <c r="D1" s="15"/>
      <c r="E1" s="16"/>
      <c r="F1" s="15"/>
      <c r="G1" s="15"/>
      <c r="H1" s="16"/>
      <c r="I1" s="15"/>
      <c r="J1" s="15"/>
      <c r="K1" s="15"/>
      <c r="L1" s="15"/>
      <c r="M1" s="15"/>
    </row>
    <row r="2" s="9" customFormat="1" ht="15" customHeight="1" spans="1:13">
      <c r="A2" s="17" t="s">
        <v>1</v>
      </c>
      <c r="B2" s="17"/>
      <c r="C2" s="17"/>
      <c r="D2" s="17"/>
      <c r="E2" s="18"/>
      <c r="F2" s="19"/>
      <c r="G2" s="19"/>
      <c r="H2" s="18"/>
      <c r="I2" s="19"/>
      <c r="J2" s="38" t="s">
        <v>2</v>
      </c>
      <c r="K2" s="38"/>
      <c r="L2" s="38"/>
      <c r="M2" s="38"/>
    </row>
    <row r="3" s="10" customFormat="1" ht="18.95" customHeight="1" spans="1:13">
      <c r="A3" s="20" t="s">
        <v>3</v>
      </c>
      <c r="B3" s="20" t="s">
        <v>4</v>
      </c>
      <c r="C3" s="20" t="s">
        <v>5</v>
      </c>
      <c r="D3" s="20" t="s">
        <v>6</v>
      </c>
      <c r="E3" s="21" t="s">
        <v>7</v>
      </c>
      <c r="F3" s="20" t="s">
        <v>8</v>
      </c>
      <c r="G3" s="20" t="s">
        <v>9</v>
      </c>
      <c r="H3" s="21" t="s">
        <v>10</v>
      </c>
      <c r="I3" s="20" t="s">
        <v>11</v>
      </c>
      <c r="J3" s="20" t="s">
        <v>12</v>
      </c>
      <c r="K3" s="20"/>
      <c r="L3" s="20"/>
      <c r="M3" s="20" t="s">
        <v>13</v>
      </c>
    </row>
    <row r="4" s="10" customFormat="1" ht="18.95" customHeight="1" spans="1:13">
      <c r="A4" s="20"/>
      <c r="B4" s="20"/>
      <c r="C4" s="20"/>
      <c r="D4" s="20"/>
      <c r="E4" s="21"/>
      <c r="F4" s="20"/>
      <c r="G4" s="20"/>
      <c r="H4" s="21"/>
      <c r="I4" s="20"/>
      <c r="J4" s="20" t="s">
        <v>14</v>
      </c>
      <c r="K4" s="20"/>
      <c r="L4" s="20" t="s">
        <v>15</v>
      </c>
      <c r="M4" s="20"/>
    </row>
    <row r="5" s="11" customFormat="1" ht="18.95" customHeight="1" spans="1:17">
      <c r="A5" s="22">
        <v>1</v>
      </c>
      <c r="B5" s="23" t="s">
        <v>328</v>
      </c>
      <c r="C5" s="23" t="s">
        <v>329</v>
      </c>
      <c r="D5" s="24" t="s">
        <v>330</v>
      </c>
      <c r="E5" s="25">
        <v>50000</v>
      </c>
      <c r="F5" s="26" t="s">
        <v>331</v>
      </c>
      <c r="G5" s="26" t="s">
        <v>332</v>
      </c>
      <c r="H5" s="21">
        <v>20210620</v>
      </c>
      <c r="I5" s="39">
        <v>573.958333333333</v>
      </c>
      <c r="J5" s="40" t="str">
        <f>VLOOKUP(C5,'[1]汇总 '!$D$1:$L$65536,9,0)</f>
        <v>唐宜军</v>
      </c>
      <c r="K5" s="40" t="str">
        <f>VLOOKUP(C5,[2]个人精准扶贫贷款已补录信息查询!$D$1:$E$65536,2,0)</f>
        <v>31014650115459678</v>
      </c>
      <c r="L5" s="40" t="s">
        <v>333</v>
      </c>
      <c r="M5" s="24" t="s">
        <v>334</v>
      </c>
      <c r="N5" s="41"/>
      <c r="P5"/>
      <c r="Q5"/>
    </row>
    <row r="6" s="11" customFormat="1" ht="18.95" customHeight="1" spans="1:17">
      <c r="A6" s="22">
        <v>2</v>
      </c>
      <c r="B6" s="23" t="s">
        <v>335</v>
      </c>
      <c r="C6" s="23" t="s">
        <v>336</v>
      </c>
      <c r="D6" s="24" t="s">
        <v>337</v>
      </c>
      <c r="E6" s="25">
        <v>50000</v>
      </c>
      <c r="F6" s="26" t="s">
        <v>338</v>
      </c>
      <c r="G6" s="26" t="s">
        <v>339</v>
      </c>
      <c r="H6" s="21">
        <v>20210620</v>
      </c>
      <c r="I6" s="39">
        <v>573.958333333333</v>
      </c>
      <c r="J6" s="40" t="str">
        <f>VLOOKUP(C6,'[1]汇总 '!$D$1:$L$65536,9,0)</f>
        <v>郑少荣</v>
      </c>
      <c r="K6" s="40" t="str">
        <f>VLOOKUP(C6,[2]个人精准扶贫贷款已补录信息查询!$D$1:$E$65536,2,0)</f>
        <v>31014650115648587</v>
      </c>
      <c r="L6" s="40" t="s">
        <v>340</v>
      </c>
      <c r="M6" s="24" t="s">
        <v>334</v>
      </c>
      <c r="N6" s="41"/>
      <c r="P6"/>
      <c r="Q6"/>
    </row>
    <row r="7" s="11" customFormat="1" ht="18.95" customHeight="1" spans="1:17">
      <c r="A7" s="22">
        <v>3</v>
      </c>
      <c r="B7" s="23" t="s">
        <v>341</v>
      </c>
      <c r="C7" s="23" t="s">
        <v>342</v>
      </c>
      <c r="D7" s="24" t="s">
        <v>343</v>
      </c>
      <c r="E7" s="25">
        <v>50000</v>
      </c>
      <c r="F7" s="26" t="s">
        <v>338</v>
      </c>
      <c r="G7" s="26" t="s">
        <v>332</v>
      </c>
      <c r="H7" s="21">
        <v>20210620</v>
      </c>
      <c r="I7" s="39">
        <v>573.958333333333</v>
      </c>
      <c r="J7" s="40" t="str">
        <f>VLOOKUP(C7,'[1]汇总 '!$D$1:$L$65536,9,0)</f>
        <v>滕树华</v>
      </c>
      <c r="K7" s="40" t="str">
        <f>VLOOKUP(C7,[2]个人精准扶贫贷款已补录信息查询!$D$1:$E$65536,2,0)</f>
        <v>31014650115672701</v>
      </c>
      <c r="L7" s="40" t="s">
        <v>344</v>
      </c>
      <c r="M7" s="24" t="s">
        <v>334</v>
      </c>
      <c r="N7" s="41"/>
      <c r="P7"/>
      <c r="Q7"/>
    </row>
    <row r="8" s="11" customFormat="1" ht="18.95" customHeight="1" spans="1:17">
      <c r="A8" s="22">
        <v>4</v>
      </c>
      <c r="B8" s="23" t="s">
        <v>345</v>
      </c>
      <c r="C8" s="23" t="s">
        <v>346</v>
      </c>
      <c r="D8" s="24" t="s">
        <v>343</v>
      </c>
      <c r="E8" s="25">
        <v>50000</v>
      </c>
      <c r="F8" s="26" t="s">
        <v>338</v>
      </c>
      <c r="G8" s="26" t="s">
        <v>332</v>
      </c>
      <c r="H8" s="21">
        <v>20210620</v>
      </c>
      <c r="I8" s="39">
        <v>573.958333333333</v>
      </c>
      <c r="J8" s="40" t="str">
        <f>VLOOKUP(C8,'[1]汇总 '!$D$1:$L$65536,9,0)</f>
        <v>田小桔</v>
      </c>
      <c r="K8" s="40" t="str">
        <f>VLOOKUP(C8,[2]个人精准扶贫贷款已补录信息查询!$D$1:$E$65536,2,0)</f>
        <v>31014650115733288</v>
      </c>
      <c r="L8" s="40" t="s">
        <v>347</v>
      </c>
      <c r="M8" s="24" t="s">
        <v>334</v>
      </c>
      <c r="N8" s="41"/>
      <c r="P8"/>
      <c r="Q8"/>
    </row>
    <row r="9" s="11" customFormat="1" ht="18.95" customHeight="1" spans="1:17">
      <c r="A9" s="22">
        <v>5</v>
      </c>
      <c r="B9" s="23" t="s">
        <v>348</v>
      </c>
      <c r="C9" s="23" t="s">
        <v>349</v>
      </c>
      <c r="D9" s="24" t="s">
        <v>330</v>
      </c>
      <c r="E9" s="25">
        <v>50000</v>
      </c>
      <c r="F9" s="26" t="s">
        <v>338</v>
      </c>
      <c r="G9" s="26" t="s">
        <v>339</v>
      </c>
      <c r="H9" s="21">
        <v>20210620</v>
      </c>
      <c r="I9" s="39">
        <v>573.958333333333</v>
      </c>
      <c r="J9" s="40" t="str">
        <f>VLOOKUP(C9,'[1]汇总 '!$D$1:$L$65536,9,0)</f>
        <v>向贤亮</v>
      </c>
      <c r="K9" s="40" t="str">
        <f>VLOOKUP(C9,[2]个人精准扶贫贷款已补录信息查询!$D$1:$E$65536,2,0)</f>
        <v>31014650115620286</v>
      </c>
      <c r="L9" s="40" t="s">
        <v>350</v>
      </c>
      <c r="M9" s="24" t="s">
        <v>334</v>
      </c>
      <c r="N9" s="41"/>
      <c r="P9"/>
      <c r="Q9"/>
    </row>
    <row r="10" s="11" customFormat="1" ht="18.95" customHeight="1" spans="1:17">
      <c r="A10" s="22">
        <v>6</v>
      </c>
      <c r="B10" s="23" t="s">
        <v>351</v>
      </c>
      <c r="C10" s="23" t="s">
        <v>352</v>
      </c>
      <c r="D10" s="24" t="s">
        <v>353</v>
      </c>
      <c r="E10" s="25">
        <v>50000</v>
      </c>
      <c r="F10" s="26" t="s">
        <v>338</v>
      </c>
      <c r="G10" s="26" t="s">
        <v>339</v>
      </c>
      <c r="H10" s="21">
        <v>20210620</v>
      </c>
      <c r="I10" s="39">
        <v>573.958333333333</v>
      </c>
      <c r="J10" s="40" t="str">
        <f>VLOOKUP(C10,'[1]汇总 '!$D$1:$L$65536,9,0)</f>
        <v>龙英</v>
      </c>
      <c r="K10" s="40" t="str">
        <f>VLOOKUP(C10,[2]个人精准扶贫贷款已补录信息查询!$D$1:$E$65536,2,0)</f>
        <v>31014650115714255</v>
      </c>
      <c r="L10" s="40" t="s">
        <v>354</v>
      </c>
      <c r="M10" s="24" t="s">
        <v>334</v>
      </c>
      <c r="N10" s="41"/>
      <c r="P10"/>
      <c r="Q10"/>
    </row>
    <row r="11" s="11" customFormat="1" ht="18.95" customHeight="1" spans="1:17">
      <c r="A11" s="22">
        <v>7</v>
      </c>
      <c r="B11" s="23" t="s">
        <v>355</v>
      </c>
      <c r="C11" s="23" t="s">
        <v>356</v>
      </c>
      <c r="D11" s="24" t="s">
        <v>357</v>
      </c>
      <c r="E11" s="25">
        <v>50000</v>
      </c>
      <c r="F11" s="26" t="s">
        <v>338</v>
      </c>
      <c r="G11" s="26" t="s">
        <v>332</v>
      </c>
      <c r="H11" s="21">
        <v>20210620</v>
      </c>
      <c r="I11" s="39">
        <v>573.958333333333</v>
      </c>
      <c r="J11" s="40" t="str">
        <f>VLOOKUP(C11,'[1]汇总 '!$D$1:$L$65536,9,0)</f>
        <v>唐喜珍</v>
      </c>
      <c r="K11" s="40" t="str">
        <f>VLOOKUP(C11,[2]个人精准扶贫贷款已补录信息查询!$D$1:$E$65536,2,0)</f>
        <v>31014650115703435</v>
      </c>
      <c r="L11" s="40" t="s">
        <v>358</v>
      </c>
      <c r="M11" s="24" t="s">
        <v>334</v>
      </c>
      <c r="N11" s="41"/>
      <c r="P11"/>
      <c r="Q11"/>
    </row>
    <row r="12" s="11" customFormat="1" ht="18.95" customHeight="1" spans="1:17">
      <c r="A12" s="22">
        <v>8</v>
      </c>
      <c r="B12" s="23" t="s">
        <v>359</v>
      </c>
      <c r="C12" s="23" t="s">
        <v>360</v>
      </c>
      <c r="D12" s="24" t="s">
        <v>361</v>
      </c>
      <c r="E12" s="25">
        <v>50000</v>
      </c>
      <c r="F12" s="26" t="s">
        <v>338</v>
      </c>
      <c r="G12" s="26" t="s">
        <v>332</v>
      </c>
      <c r="H12" s="21">
        <v>20210620</v>
      </c>
      <c r="I12" s="39">
        <v>573.958333333333</v>
      </c>
      <c r="J12" s="40" t="str">
        <f>VLOOKUP(C12,'[1]汇总 '!$D$1:$L$65536,9,0)</f>
        <v>张吉会</v>
      </c>
      <c r="K12" s="40" t="str">
        <f>VLOOKUP(C12,[2]个人精准扶贫贷款已补录信息查询!$D$1:$E$65536,2,0)</f>
        <v>31014650115737782</v>
      </c>
      <c r="L12" s="40" t="s">
        <v>362</v>
      </c>
      <c r="M12" s="24" t="s">
        <v>334</v>
      </c>
      <c r="N12" s="41"/>
      <c r="P12"/>
      <c r="Q12"/>
    </row>
    <row r="13" s="11" customFormat="1" ht="18.95" customHeight="1" spans="1:17">
      <c r="A13" s="22">
        <v>9</v>
      </c>
      <c r="B13" s="23" t="s">
        <v>363</v>
      </c>
      <c r="C13" s="23" t="s">
        <v>364</v>
      </c>
      <c r="D13" s="24" t="s">
        <v>365</v>
      </c>
      <c r="E13" s="25">
        <v>50000</v>
      </c>
      <c r="F13" s="26" t="s">
        <v>338</v>
      </c>
      <c r="G13" s="26" t="s">
        <v>332</v>
      </c>
      <c r="H13" s="21">
        <v>20210620</v>
      </c>
      <c r="I13" s="39">
        <v>573.958333333333</v>
      </c>
      <c r="J13" s="40" t="str">
        <f>VLOOKUP(C13,'[1]汇总 '!$D$1:$L$65536,9,0)</f>
        <v>田大云</v>
      </c>
      <c r="K13" s="40" t="str">
        <f>VLOOKUP(C13,[2]个人精准扶贫贷款已补录信息查询!$D$1:$E$65536,2,0)</f>
        <v>31014650115659123</v>
      </c>
      <c r="L13" s="40" t="s">
        <v>366</v>
      </c>
      <c r="M13" s="24" t="s">
        <v>334</v>
      </c>
      <c r="N13" s="41"/>
      <c r="P13"/>
      <c r="Q13"/>
    </row>
    <row r="14" s="11" customFormat="1" ht="18.95" customHeight="1" spans="1:17">
      <c r="A14" s="22">
        <v>10</v>
      </c>
      <c r="B14" s="23" t="s">
        <v>367</v>
      </c>
      <c r="C14" s="23" t="s">
        <v>368</v>
      </c>
      <c r="D14" s="24" t="s">
        <v>330</v>
      </c>
      <c r="E14" s="25">
        <v>50000</v>
      </c>
      <c r="F14" s="26" t="s">
        <v>338</v>
      </c>
      <c r="G14" s="26" t="s">
        <v>339</v>
      </c>
      <c r="H14" s="21">
        <v>20210620</v>
      </c>
      <c r="I14" s="39">
        <v>573.958333333333</v>
      </c>
      <c r="J14" s="40" t="str">
        <f>VLOOKUP(C14,'[1]汇总 '!$D$1:$L$65536,9,0)</f>
        <v>唐秀富</v>
      </c>
      <c r="K14" s="40" t="str">
        <f>VLOOKUP(C14,[2]个人精准扶贫贷款已补录信息查询!$D$1:$E$65536,2,0)</f>
        <v>31014650115684740</v>
      </c>
      <c r="L14" s="40" t="s">
        <v>369</v>
      </c>
      <c r="M14" s="24" t="s">
        <v>334</v>
      </c>
      <c r="N14" s="41"/>
      <c r="P14"/>
      <c r="Q14"/>
    </row>
    <row r="15" s="11" customFormat="1" ht="18.95" customHeight="1" spans="1:17">
      <c r="A15" s="22">
        <v>11</v>
      </c>
      <c r="B15" s="23" t="s">
        <v>370</v>
      </c>
      <c r="C15" s="23" t="s">
        <v>371</v>
      </c>
      <c r="D15" s="24" t="s">
        <v>372</v>
      </c>
      <c r="E15" s="25">
        <v>50000</v>
      </c>
      <c r="F15" s="26" t="s">
        <v>338</v>
      </c>
      <c r="G15" s="26" t="s">
        <v>339</v>
      </c>
      <c r="H15" s="21">
        <v>20210620</v>
      </c>
      <c r="I15" s="39">
        <v>573.958333333333</v>
      </c>
      <c r="J15" s="40" t="str">
        <f>VLOOKUP(C15,'[1]汇总 '!$D$1:$L$65536,9,0)</f>
        <v>曾令华</v>
      </c>
      <c r="K15" s="40" t="str">
        <f>VLOOKUP(C15,[2]个人精准扶贫贷款已补录信息查询!$D$1:$E$65536,2,0)</f>
        <v>31014650115720858</v>
      </c>
      <c r="L15" s="40" t="s">
        <v>373</v>
      </c>
      <c r="M15" s="24" t="s">
        <v>334</v>
      </c>
      <c r="N15" s="41"/>
      <c r="P15"/>
      <c r="Q15"/>
    </row>
    <row r="16" s="11" customFormat="1" ht="18.95" customHeight="1" spans="1:17">
      <c r="A16" s="22">
        <v>12</v>
      </c>
      <c r="B16" s="23" t="s">
        <v>374</v>
      </c>
      <c r="C16" s="23" t="s">
        <v>375</v>
      </c>
      <c r="D16" s="24" t="s">
        <v>376</v>
      </c>
      <c r="E16" s="25">
        <v>50000</v>
      </c>
      <c r="F16" s="26" t="s">
        <v>338</v>
      </c>
      <c r="G16" s="26" t="s">
        <v>339</v>
      </c>
      <c r="H16" s="21">
        <v>20210620</v>
      </c>
      <c r="I16" s="39">
        <v>573.958333333333</v>
      </c>
      <c r="J16" s="40" t="str">
        <f>VLOOKUP(C16,'[1]汇总 '!$D$1:$L$65536,9,0)</f>
        <v>骆锦香</v>
      </c>
      <c r="K16" s="40" t="str">
        <f>VLOOKUP(C16,[2]个人精准扶贫贷款已补录信息查询!$D$1:$E$65536,2,0)</f>
        <v>31014650115693391</v>
      </c>
      <c r="L16" s="40" t="s">
        <v>377</v>
      </c>
      <c r="M16" s="24" t="s">
        <v>334</v>
      </c>
      <c r="N16" s="41"/>
      <c r="P16"/>
      <c r="Q16"/>
    </row>
    <row r="17" s="11" customFormat="1" ht="18.95" customHeight="1" spans="1:17">
      <c r="A17" s="22">
        <v>13</v>
      </c>
      <c r="B17" s="23" t="s">
        <v>378</v>
      </c>
      <c r="C17" s="23" t="s">
        <v>379</v>
      </c>
      <c r="D17" s="24" t="s">
        <v>380</v>
      </c>
      <c r="E17" s="25">
        <v>50000</v>
      </c>
      <c r="F17" s="26" t="s">
        <v>338</v>
      </c>
      <c r="G17" s="26" t="s">
        <v>332</v>
      </c>
      <c r="H17" s="21">
        <v>20210620</v>
      </c>
      <c r="I17" s="39">
        <v>573.958333333333</v>
      </c>
      <c r="J17" s="40" t="str">
        <f>VLOOKUP(C17,'[1]汇总 '!$D$1:$L$65536,9,0)</f>
        <v>黄利平</v>
      </c>
      <c r="K17" s="40" t="str">
        <f>VLOOKUP(C17,[2]个人精准扶贫贷款已补录信息查询!$D$1:$E$65536,2,0)</f>
        <v>31014650115684218</v>
      </c>
      <c r="L17" s="40" t="s">
        <v>381</v>
      </c>
      <c r="M17" s="24" t="s">
        <v>334</v>
      </c>
      <c r="N17" s="41"/>
      <c r="P17"/>
      <c r="Q17"/>
    </row>
    <row r="18" s="11" customFormat="1" ht="18.95" customHeight="1" spans="1:17">
      <c r="A18" s="22">
        <v>14</v>
      </c>
      <c r="B18" s="23" t="s">
        <v>382</v>
      </c>
      <c r="C18" s="23" t="s">
        <v>383</v>
      </c>
      <c r="D18" s="24" t="s">
        <v>384</v>
      </c>
      <c r="E18" s="25">
        <v>50000</v>
      </c>
      <c r="F18" s="26" t="s">
        <v>338</v>
      </c>
      <c r="G18" s="26" t="s">
        <v>339</v>
      </c>
      <c r="H18" s="21">
        <v>20210620</v>
      </c>
      <c r="I18" s="39">
        <v>573.958333333333</v>
      </c>
      <c r="J18" s="40" t="str">
        <f>VLOOKUP(C18,'[1]汇总 '!$D$1:$L$65536,9,0)</f>
        <v>任长凤</v>
      </c>
      <c r="K18" s="40" t="str">
        <f>VLOOKUP(C18,[2]个人精准扶贫贷款已补录信息查询!$D$1:$E$65536,2,0)</f>
        <v>31014650115727763</v>
      </c>
      <c r="L18" s="40" t="s">
        <v>385</v>
      </c>
      <c r="M18" s="24" t="s">
        <v>334</v>
      </c>
      <c r="N18" s="41"/>
      <c r="P18"/>
      <c r="Q18"/>
    </row>
    <row r="19" s="11" customFormat="1" ht="18.95" customHeight="1" spans="1:17">
      <c r="A19" s="22">
        <v>15</v>
      </c>
      <c r="B19" s="23" t="s">
        <v>386</v>
      </c>
      <c r="C19" s="23" t="s">
        <v>387</v>
      </c>
      <c r="D19" s="24" t="s">
        <v>388</v>
      </c>
      <c r="E19" s="25">
        <v>50000</v>
      </c>
      <c r="F19" s="26" t="s">
        <v>338</v>
      </c>
      <c r="G19" s="26" t="s">
        <v>332</v>
      </c>
      <c r="H19" s="21">
        <v>20210620</v>
      </c>
      <c r="I19" s="39">
        <v>573.958333333333</v>
      </c>
      <c r="J19" s="40" t="str">
        <f>VLOOKUP(C19,'[1]汇总 '!$D$1:$L$65536,9,0)</f>
        <v>张小英</v>
      </c>
      <c r="K19" s="40" t="str">
        <f>VLOOKUP(C19,[2]个人精准扶贫贷款已补录信息查询!$D$1:$E$65536,2,0)</f>
        <v>31014650115735661</v>
      </c>
      <c r="L19" s="40" t="s">
        <v>389</v>
      </c>
      <c r="M19" s="24" t="s">
        <v>334</v>
      </c>
      <c r="N19" s="41"/>
      <c r="P19"/>
      <c r="Q19"/>
    </row>
    <row r="20" s="11" customFormat="1" ht="18.95" customHeight="1" spans="1:17">
      <c r="A20" s="22">
        <v>16</v>
      </c>
      <c r="B20" s="23" t="s">
        <v>390</v>
      </c>
      <c r="C20" s="23" t="s">
        <v>391</v>
      </c>
      <c r="D20" s="24" t="s">
        <v>392</v>
      </c>
      <c r="E20" s="25">
        <v>50000</v>
      </c>
      <c r="F20" s="26" t="s">
        <v>338</v>
      </c>
      <c r="G20" s="26" t="s">
        <v>332</v>
      </c>
      <c r="H20" s="21">
        <v>20210620</v>
      </c>
      <c r="I20" s="39">
        <v>573.958333333333</v>
      </c>
      <c r="J20" s="40" t="str">
        <f>VLOOKUP(C20,'[1]汇总 '!$D$1:$L$65536,9,0)</f>
        <v>滕召兵</v>
      </c>
      <c r="K20" s="40" t="str">
        <f>VLOOKUP(C20,[2]个人精准扶贫贷款已补录信息查询!$D$1:$E$65536,2,0)</f>
        <v>31014650115721411</v>
      </c>
      <c r="L20" s="40" t="s">
        <v>393</v>
      </c>
      <c r="M20" s="24" t="s">
        <v>334</v>
      </c>
      <c r="N20" s="41"/>
      <c r="P20"/>
      <c r="Q20"/>
    </row>
    <row r="21" s="11" customFormat="1" ht="18.95" customHeight="1" spans="1:17">
      <c r="A21" s="22">
        <v>17</v>
      </c>
      <c r="B21" s="23" t="s">
        <v>394</v>
      </c>
      <c r="C21" s="23" t="s">
        <v>395</v>
      </c>
      <c r="D21" s="24" t="s">
        <v>396</v>
      </c>
      <c r="E21" s="25">
        <v>50000</v>
      </c>
      <c r="F21" s="26" t="s">
        <v>338</v>
      </c>
      <c r="G21" s="26" t="s">
        <v>332</v>
      </c>
      <c r="H21" s="21">
        <v>20210620</v>
      </c>
      <c r="I21" s="39">
        <v>573.958333333333</v>
      </c>
      <c r="J21" s="40" t="str">
        <f>VLOOKUP(C21,'[1]汇总 '!$D$1:$L$65536,9,0)</f>
        <v>杨通</v>
      </c>
      <c r="K21" s="40" t="str">
        <f>VLOOKUP(C21,[2]个人精准扶贫贷款已补录信息查询!$D$1:$E$65536,2,0)</f>
        <v>31014650115740875</v>
      </c>
      <c r="L21" s="40" t="s">
        <v>397</v>
      </c>
      <c r="M21" s="24" t="s">
        <v>334</v>
      </c>
      <c r="N21" s="41"/>
      <c r="P21"/>
      <c r="Q21"/>
    </row>
    <row r="22" s="11" customFormat="1" ht="18.95" customHeight="1" spans="1:17">
      <c r="A22" s="22">
        <v>18</v>
      </c>
      <c r="B22" s="23" t="s">
        <v>398</v>
      </c>
      <c r="C22" s="23" t="s">
        <v>399</v>
      </c>
      <c r="D22" s="24" t="s">
        <v>400</v>
      </c>
      <c r="E22" s="25">
        <v>50000</v>
      </c>
      <c r="F22" s="26" t="s">
        <v>338</v>
      </c>
      <c r="G22" s="26" t="s">
        <v>339</v>
      </c>
      <c r="H22" s="21">
        <v>20210620</v>
      </c>
      <c r="I22" s="39">
        <v>573.958333333333</v>
      </c>
      <c r="J22" s="40" t="str">
        <f>VLOOKUP(C22,'[1]汇总 '!$D$1:$L$65536,9,0)</f>
        <v>向玉凤</v>
      </c>
      <c r="K22" s="40" t="str">
        <f>VLOOKUP(C22,[2]个人精准扶贫贷款已补录信息查询!$D$1:$E$65536,2,0)</f>
        <v>31014650115732445</v>
      </c>
      <c r="L22" s="40" t="s">
        <v>401</v>
      </c>
      <c r="M22" s="24" t="s">
        <v>334</v>
      </c>
      <c r="N22" s="41"/>
      <c r="P22"/>
      <c r="Q22"/>
    </row>
    <row r="23" s="11" customFormat="1" ht="18.95" customHeight="1" spans="1:17">
      <c r="A23" s="22">
        <v>19</v>
      </c>
      <c r="B23" s="23" t="s">
        <v>402</v>
      </c>
      <c r="C23" s="23" t="s">
        <v>403</v>
      </c>
      <c r="D23" s="24" t="s">
        <v>404</v>
      </c>
      <c r="E23" s="25">
        <v>50000</v>
      </c>
      <c r="F23" s="26" t="s">
        <v>338</v>
      </c>
      <c r="G23" s="26" t="s">
        <v>339</v>
      </c>
      <c r="H23" s="21">
        <v>20210620</v>
      </c>
      <c r="I23" s="39">
        <v>573.958333333333</v>
      </c>
      <c r="J23" s="40" t="str">
        <f>VLOOKUP(C23,'[1]汇总 '!$D$1:$L$65536,9,0)</f>
        <v>黄玉华</v>
      </c>
      <c r="K23" s="40" t="str">
        <f>VLOOKUP(C23,[2]个人精准扶贫贷款已补录信息查询!$D$1:$E$65536,2,0)</f>
        <v>31014650115738549</v>
      </c>
      <c r="L23" s="40" t="s">
        <v>405</v>
      </c>
      <c r="M23" s="24" t="s">
        <v>334</v>
      </c>
      <c r="N23" s="41"/>
      <c r="P23"/>
      <c r="Q23"/>
    </row>
    <row r="24" s="11" customFormat="1" ht="18.95" customHeight="1" spans="1:17">
      <c r="A24" s="22">
        <v>20</v>
      </c>
      <c r="B24" s="23" t="s">
        <v>406</v>
      </c>
      <c r="C24" s="23" t="s">
        <v>407</v>
      </c>
      <c r="D24" s="24" t="s">
        <v>408</v>
      </c>
      <c r="E24" s="25">
        <v>50000</v>
      </c>
      <c r="F24" s="26" t="s">
        <v>338</v>
      </c>
      <c r="G24" s="26" t="s">
        <v>339</v>
      </c>
      <c r="H24" s="21">
        <v>20210620</v>
      </c>
      <c r="I24" s="39">
        <v>573.958333333333</v>
      </c>
      <c r="J24" s="40" t="str">
        <f>VLOOKUP(C24,'[1]汇总 '!$D$1:$L$65536,9,0)</f>
        <v>聂怡涛</v>
      </c>
      <c r="K24" s="40" t="str">
        <f>VLOOKUP(C24,[2]个人精准扶贫贷款已补录信息查询!$D$1:$E$65536,2,0)</f>
        <v>31014650115672519</v>
      </c>
      <c r="L24" s="40" t="s">
        <v>409</v>
      </c>
      <c r="M24" s="24" t="s">
        <v>334</v>
      </c>
      <c r="N24" s="41"/>
      <c r="P24"/>
      <c r="Q24"/>
    </row>
    <row r="25" s="11" customFormat="1" ht="18.95" customHeight="1" spans="1:17">
      <c r="A25" s="22">
        <v>21</v>
      </c>
      <c r="B25" s="23" t="s">
        <v>410</v>
      </c>
      <c r="C25" s="23" t="s">
        <v>411</v>
      </c>
      <c r="D25" s="24" t="s">
        <v>412</v>
      </c>
      <c r="E25" s="25">
        <v>50000</v>
      </c>
      <c r="F25" s="26" t="s">
        <v>338</v>
      </c>
      <c r="G25" s="26" t="s">
        <v>332</v>
      </c>
      <c r="H25" s="21">
        <v>20210620</v>
      </c>
      <c r="I25" s="39">
        <v>573.958333333333</v>
      </c>
      <c r="J25" s="40" t="str">
        <f>VLOOKUP(C25,'[1]汇总 '!$D$1:$L$65536,9,0)</f>
        <v>张应祥</v>
      </c>
      <c r="K25" s="40" t="str">
        <f>VLOOKUP(C25,[2]个人精准扶贫贷款已补录信息查询!$D$1:$E$65536,2,0)</f>
        <v>31014650115693754</v>
      </c>
      <c r="L25" s="40" t="s">
        <v>413</v>
      </c>
      <c r="M25" s="24" t="s">
        <v>334</v>
      </c>
      <c r="N25" s="41"/>
      <c r="P25"/>
      <c r="Q25"/>
    </row>
    <row r="26" s="11" customFormat="1" ht="18.95" customHeight="1" spans="1:17">
      <c r="A26" s="22">
        <v>22</v>
      </c>
      <c r="B26" s="23" t="s">
        <v>414</v>
      </c>
      <c r="C26" s="23" t="s">
        <v>415</v>
      </c>
      <c r="D26" s="24" t="s">
        <v>416</v>
      </c>
      <c r="E26" s="25">
        <v>50000</v>
      </c>
      <c r="F26" s="26" t="s">
        <v>338</v>
      </c>
      <c r="G26" s="26" t="s">
        <v>339</v>
      </c>
      <c r="H26" s="21">
        <v>20210620</v>
      </c>
      <c r="I26" s="39">
        <v>573.958333333333</v>
      </c>
      <c r="J26" s="40" t="str">
        <f>VLOOKUP(C26,'[1]汇总 '!$D$1:$L$65536,9,0)</f>
        <v>刘贤美</v>
      </c>
      <c r="K26" s="40" t="str">
        <f>VLOOKUP(C26,[2]个人精准扶贫贷款已补录信息查询!$D$1:$E$65536,2,0)</f>
        <v>31014650115634562</v>
      </c>
      <c r="L26" s="40" t="s">
        <v>417</v>
      </c>
      <c r="M26" s="24" t="s">
        <v>334</v>
      </c>
      <c r="N26" s="41"/>
      <c r="P26"/>
      <c r="Q26"/>
    </row>
    <row r="27" s="11" customFormat="1" ht="18.95" customHeight="1" spans="1:17">
      <c r="A27" s="22">
        <v>23</v>
      </c>
      <c r="B27" s="23" t="s">
        <v>418</v>
      </c>
      <c r="C27" s="23" t="s">
        <v>419</v>
      </c>
      <c r="D27" s="24" t="s">
        <v>420</v>
      </c>
      <c r="E27" s="25">
        <v>50000</v>
      </c>
      <c r="F27" s="26" t="s">
        <v>338</v>
      </c>
      <c r="G27" s="26" t="s">
        <v>339</v>
      </c>
      <c r="H27" s="21">
        <v>20210620</v>
      </c>
      <c r="I27" s="39">
        <v>573.958333333333</v>
      </c>
      <c r="J27" s="40" t="str">
        <f>VLOOKUP(C27,'[1]汇总 '!$D$1:$L$65536,9,0)</f>
        <v>李云先</v>
      </c>
      <c r="K27" s="40" t="str">
        <f>VLOOKUP(C27,[2]个人精准扶贫贷款已补录信息查询!$D$1:$E$65536,2,0)</f>
        <v>31014650115741733</v>
      </c>
      <c r="L27" s="40" t="s">
        <v>421</v>
      </c>
      <c r="M27" s="24" t="s">
        <v>334</v>
      </c>
      <c r="N27" s="41"/>
      <c r="P27"/>
      <c r="Q27"/>
    </row>
    <row r="28" s="11" customFormat="1" ht="18.95" customHeight="1" spans="1:17">
      <c r="A28" s="22">
        <v>24</v>
      </c>
      <c r="B28" s="23" t="s">
        <v>422</v>
      </c>
      <c r="C28" s="23" t="s">
        <v>423</v>
      </c>
      <c r="D28" s="24" t="s">
        <v>424</v>
      </c>
      <c r="E28" s="25">
        <v>50000</v>
      </c>
      <c r="F28" s="26" t="s">
        <v>338</v>
      </c>
      <c r="G28" s="26" t="s">
        <v>332</v>
      </c>
      <c r="H28" s="21">
        <v>20210620</v>
      </c>
      <c r="I28" s="39">
        <v>573.958333333333</v>
      </c>
      <c r="J28" s="40" t="str">
        <f>VLOOKUP(C28,'[1]汇总 '!$D$1:$L$65536,9,0)</f>
        <v>段好娥</v>
      </c>
      <c r="K28" s="40" t="str">
        <f>VLOOKUP(C28,[2]个人精准扶贫贷款已补录信息查询!$D$1:$E$65536,2,0)</f>
        <v>31014650115739315</v>
      </c>
      <c r="L28" s="40" t="s">
        <v>425</v>
      </c>
      <c r="M28" s="24" t="s">
        <v>334</v>
      </c>
      <c r="N28" s="41"/>
      <c r="P28"/>
      <c r="Q28"/>
    </row>
    <row r="29" s="11" customFormat="1" ht="18.95" customHeight="1" spans="1:17">
      <c r="A29" s="22">
        <v>25</v>
      </c>
      <c r="B29" s="23" t="s">
        <v>426</v>
      </c>
      <c r="C29" s="23" t="s">
        <v>427</v>
      </c>
      <c r="D29" s="24" t="s">
        <v>428</v>
      </c>
      <c r="E29" s="25">
        <v>50000</v>
      </c>
      <c r="F29" s="26" t="s">
        <v>338</v>
      </c>
      <c r="G29" s="26" t="s">
        <v>332</v>
      </c>
      <c r="H29" s="21">
        <v>20210620</v>
      </c>
      <c r="I29" s="39">
        <v>573.958333333333</v>
      </c>
      <c r="J29" s="40" t="str">
        <f>VLOOKUP(C29,'[1]汇总 '!$D$1:$L$65536,9,0)</f>
        <v>黄佑明</v>
      </c>
      <c r="K29" s="40" t="str">
        <f>VLOOKUP(C29,[2]个人精准扶贫贷款已补录信息查询!$D$1:$E$65536,2,0)</f>
        <v>31014650115728575</v>
      </c>
      <c r="L29" s="40" t="s">
        <v>429</v>
      </c>
      <c r="M29" s="24" t="s">
        <v>334</v>
      </c>
      <c r="N29" s="41"/>
      <c r="P29"/>
      <c r="Q29"/>
    </row>
    <row r="30" s="11" customFormat="1" ht="18.95" customHeight="1" spans="1:17">
      <c r="A30" s="22">
        <v>26</v>
      </c>
      <c r="B30" s="23" t="s">
        <v>430</v>
      </c>
      <c r="C30" s="23" t="s">
        <v>431</v>
      </c>
      <c r="D30" s="24" t="s">
        <v>432</v>
      </c>
      <c r="E30" s="25">
        <v>50000</v>
      </c>
      <c r="F30" s="26" t="s">
        <v>338</v>
      </c>
      <c r="G30" s="26" t="s">
        <v>332</v>
      </c>
      <c r="H30" s="21">
        <v>20210620</v>
      </c>
      <c r="I30" s="39">
        <v>573.958333333333</v>
      </c>
      <c r="J30" s="40" t="str">
        <f>VLOOKUP(C30,'[1]汇总 '!$D$1:$L$65536,9,0)</f>
        <v>梁香花</v>
      </c>
      <c r="K30" s="40" t="str">
        <f>VLOOKUP(C30,[2]个人精准扶贫贷款已补录信息查询!$D$1:$E$65536,2,0)</f>
        <v>31014650115678577</v>
      </c>
      <c r="L30" s="40" t="s">
        <v>433</v>
      </c>
      <c r="M30" s="24" t="s">
        <v>334</v>
      </c>
      <c r="N30" s="41"/>
      <c r="P30"/>
      <c r="Q30"/>
    </row>
    <row r="31" s="11" customFormat="1" ht="18.95" customHeight="1" spans="1:17">
      <c r="A31" s="22">
        <v>27</v>
      </c>
      <c r="B31" s="23" t="s">
        <v>434</v>
      </c>
      <c r="C31" s="23" t="s">
        <v>435</v>
      </c>
      <c r="D31" s="24" t="s">
        <v>436</v>
      </c>
      <c r="E31" s="25">
        <v>50000</v>
      </c>
      <c r="F31" s="26" t="s">
        <v>338</v>
      </c>
      <c r="G31" s="26" t="s">
        <v>339</v>
      </c>
      <c r="H31" s="21">
        <v>20210620</v>
      </c>
      <c r="I31" s="39">
        <v>573.958333333333</v>
      </c>
      <c r="J31" s="40" t="str">
        <f>VLOOKUP(C31,'[1]汇总 '!$D$1:$L$65536,9,0)</f>
        <v>胡彩娥</v>
      </c>
      <c r="K31" s="40" t="str">
        <f>VLOOKUP(C31,[2]个人精准扶贫贷款已补录信息查询!$D$1:$E$65536,2,0)</f>
        <v>31014650115737249</v>
      </c>
      <c r="L31" s="40" t="s">
        <v>437</v>
      </c>
      <c r="M31" s="24" t="s">
        <v>334</v>
      </c>
      <c r="N31" s="41"/>
      <c r="P31"/>
      <c r="Q31"/>
    </row>
    <row r="32" s="11" customFormat="1" ht="18.95" customHeight="1" spans="1:17">
      <c r="A32" s="22">
        <v>28</v>
      </c>
      <c r="B32" s="23" t="s">
        <v>438</v>
      </c>
      <c r="C32" s="23" t="s">
        <v>439</v>
      </c>
      <c r="D32" s="24" t="s">
        <v>440</v>
      </c>
      <c r="E32" s="25">
        <v>50000</v>
      </c>
      <c r="F32" s="26" t="s">
        <v>338</v>
      </c>
      <c r="G32" s="26" t="s">
        <v>332</v>
      </c>
      <c r="H32" s="21">
        <v>20210620</v>
      </c>
      <c r="I32" s="39">
        <v>573.958333333333</v>
      </c>
      <c r="J32" s="40" t="str">
        <f>VLOOKUP(C32,'[1]汇总 '!$D$1:$L$65536,9,0)</f>
        <v>滕树红</v>
      </c>
      <c r="K32" s="40" t="str">
        <f>VLOOKUP(C32,[2]个人精准扶贫贷款已补录信息查询!$D$1:$E$65536,2,0)</f>
        <v>31014650115668569</v>
      </c>
      <c r="L32" s="40" t="s">
        <v>441</v>
      </c>
      <c r="M32" s="24" t="s">
        <v>334</v>
      </c>
      <c r="N32" s="41"/>
      <c r="P32"/>
      <c r="Q32"/>
    </row>
    <row r="33" s="11" customFormat="1" ht="18.95" customHeight="1" spans="1:17">
      <c r="A33" s="22">
        <v>29</v>
      </c>
      <c r="B33" s="23" t="s">
        <v>442</v>
      </c>
      <c r="C33" s="23" t="s">
        <v>443</v>
      </c>
      <c r="D33" s="24" t="s">
        <v>444</v>
      </c>
      <c r="E33" s="25">
        <v>50000</v>
      </c>
      <c r="F33" s="26" t="s">
        <v>338</v>
      </c>
      <c r="G33" s="26" t="s">
        <v>332</v>
      </c>
      <c r="H33" s="21">
        <v>20210620</v>
      </c>
      <c r="I33" s="39">
        <v>573.958333333333</v>
      </c>
      <c r="J33" s="40" t="str">
        <f>VLOOKUP(C33,'[1]汇总 '!$D$1:$L$65536,9,0)</f>
        <v>张祥清</v>
      </c>
      <c r="K33" s="40" t="str">
        <f>VLOOKUP(C33,[2]个人精准扶贫贷款已补录信息查询!$D$1:$E$65536,2,0)</f>
        <v>31014650115714517</v>
      </c>
      <c r="L33" s="40" t="s">
        <v>445</v>
      </c>
      <c r="M33" s="24" t="s">
        <v>334</v>
      </c>
      <c r="N33" s="41"/>
      <c r="P33"/>
      <c r="Q33"/>
    </row>
    <row r="34" s="11" customFormat="1" ht="18.95" customHeight="1" spans="1:17">
      <c r="A34" s="22">
        <v>30</v>
      </c>
      <c r="B34" s="23" t="s">
        <v>446</v>
      </c>
      <c r="C34" s="23" t="s">
        <v>447</v>
      </c>
      <c r="D34" s="24" t="s">
        <v>448</v>
      </c>
      <c r="E34" s="25">
        <v>50000</v>
      </c>
      <c r="F34" s="26" t="s">
        <v>338</v>
      </c>
      <c r="G34" s="26" t="s">
        <v>339</v>
      </c>
      <c r="H34" s="21">
        <v>20210620</v>
      </c>
      <c r="I34" s="39">
        <v>573.958333333333</v>
      </c>
      <c r="J34" s="40" t="str">
        <f>VLOOKUP(C34,'[1]汇总 '!$D$1:$L$65536,9,0)</f>
        <v>田梅香</v>
      </c>
      <c r="K34" s="40" t="str">
        <f>VLOOKUP(C34,[2]个人精准扶贫贷款已补录信息查询!$D$1:$E$65536,2,0)</f>
        <v>31014650115703219</v>
      </c>
      <c r="L34" s="40" t="s">
        <v>449</v>
      </c>
      <c r="M34" s="24" t="s">
        <v>334</v>
      </c>
      <c r="N34" s="41"/>
      <c r="P34"/>
      <c r="Q34"/>
    </row>
    <row r="35" s="11" customFormat="1" ht="18.95" customHeight="1" spans="1:17">
      <c r="A35" s="22">
        <v>31</v>
      </c>
      <c r="B35" s="23" t="s">
        <v>450</v>
      </c>
      <c r="C35" s="23" t="s">
        <v>451</v>
      </c>
      <c r="D35" s="24" t="s">
        <v>452</v>
      </c>
      <c r="E35" s="25">
        <v>50000</v>
      </c>
      <c r="F35" s="26" t="s">
        <v>338</v>
      </c>
      <c r="G35" s="26" t="s">
        <v>339</v>
      </c>
      <c r="H35" s="21">
        <v>20210620</v>
      </c>
      <c r="I35" s="39">
        <v>573.958333333333</v>
      </c>
      <c r="J35" s="40" t="str">
        <f>VLOOKUP(C35,'[1]汇总 '!$D$1:$L$65536,9,0)</f>
        <v>刘春花</v>
      </c>
      <c r="K35" s="40" t="str">
        <f>VLOOKUP(C35,[2]个人精准扶贫贷款已补录信息查询!$D$1:$E$65536,2,0)</f>
        <v>31014650115679592</v>
      </c>
      <c r="L35" s="40" t="s">
        <v>453</v>
      </c>
      <c r="M35" s="24" t="s">
        <v>334</v>
      </c>
      <c r="N35" s="41"/>
      <c r="P35"/>
      <c r="Q35"/>
    </row>
    <row r="36" s="11" customFormat="1" ht="18.95" customHeight="1" spans="1:17">
      <c r="A36" s="22">
        <v>32</v>
      </c>
      <c r="B36" s="23" t="s">
        <v>454</v>
      </c>
      <c r="C36" s="23" t="s">
        <v>455</v>
      </c>
      <c r="D36" s="24" t="s">
        <v>456</v>
      </c>
      <c r="E36" s="25">
        <v>50000</v>
      </c>
      <c r="F36" s="26" t="s">
        <v>457</v>
      </c>
      <c r="G36" s="26" t="s">
        <v>458</v>
      </c>
      <c r="H36" s="21">
        <v>20210620</v>
      </c>
      <c r="I36" s="39">
        <v>573.958333333333</v>
      </c>
      <c r="J36" s="40" t="str">
        <f>VLOOKUP(C36,'[1]汇总 '!$D$1:$L$65536,9,0)</f>
        <v>聂方元</v>
      </c>
      <c r="K36" s="40" t="str">
        <f>VLOOKUP(C36,[2]个人精准扶贫贷款已补录信息查询!$D$1:$E$65536,2,0)</f>
        <v>31014650115809363</v>
      </c>
      <c r="L36" s="40" t="s">
        <v>459</v>
      </c>
      <c r="M36" s="24" t="s">
        <v>334</v>
      </c>
      <c r="N36" s="41"/>
      <c r="P36"/>
      <c r="Q36"/>
    </row>
    <row r="37" s="11" customFormat="1" ht="18.95" customHeight="1" spans="1:17">
      <c r="A37" s="22">
        <v>33</v>
      </c>
      <c r="B37" s="23" t="s">
        <v>460</v>
      </c>
      <c r="C37" s="23" t="s">
        <v>461</v>
      </c>
      <c r="D37" s="24" t="s">
        <v>462</v>
      </c>
      <c r="E37" s="25">
        <v>50000</v>
      </c>
      <c r="F37" s="26" t="s">
        <v>457</v>
      </c>
      <c r="G37" s="26" t="s">
        <v>458</v>
      </c>
      <c r="H37" s="21">
        <v>20210620</v>
      </c>
      <c r="I37" s="39">
        <v>573.958333333333</v>
      </c>
      <c r="J37" s="40" t="str">
        <f>VLOOKUP(C37,'[1]汇总 '!$D$1:$L$65536,9,0)</f>
        <v>张绍余</v>
      </c>
      <c r="K37" s="40" t="str">
        <f>VLOOKUP(C37,[2]个人精准扶贫贷款已补录信息查询!$D$1:$E$65536,2,0)</f>
        <v>31014650115769623</v>
      </c>
      <c r="L37" s="40" t="s">
        <v>463</v>
      </c>
      <c r="M37" s="24" t="s">
        <v>334</v>
      </c>
      <c r="N37" s="41"/>
      <c r="P37"/>
      <c r="Q37"/>
    </row>
    <row r="38" s="11" customFormat="1" ht="18.95" customHeight="1" spans="1:17">
      <c r="A38" s="22">
        <v>34</v>
      </c>
      <c r="B38" s="23" t="s">
        <v>464</v>
      </c>
      <c r="C38" s="23" t="s">
        <v>465</v>
      </c>
      <c r="D38" s="24" t="s">
        <v>466</v>
      </c>
      <c r="E38" s="25">
        <v>50000</v>
      </c>
      <c r="F38" s="26" t="s">
        <v>457</v>
      </c>
      <c r="G38" s="26" t="s">
        <v>458</v>
      </c>
      <c r="H38" s="21">
        <v>20210620</v>
      </c>
      <c r="I38" s="39">
        <v>573.958333333333</v>
      </c>
      <c r="J38" s="40" t="str">
        <f>VLOOKUP(C38,'[1]汇总 '!$D$1:$L$65536,9,0)</f>
        <v>李爱秀</v>
      </c>
      <c r="K38" s="40" t="str">
        <f>VLOOKUP(C38,[2]个人精准扶贫贷款已补录信息查询!$D$1:$E$65536,2,0)</f>
        <v>31014650115779653</v>
      </c>
      <c r="L38" s="40" t="s">
        <v>467</v>
      </c>
      <c r="M38" s="24" t="s">
        <v>334</v>
      </c>
      <c r="N38" s="41"/>
      <c r="P38"/>
      <c r="Q38"/>
    </row>
    <row r="39" s="11" customFormat="1" ht="18.95" customHeight="1" spans="1:17">
      <c r="A39" s="22">
        <v>35</v>
      </c>
      <c r="B39" s="23" t="s">
        <v>468</v>
      </c>
      <c r="C39" s="23" t="s">
        <v>469</v>
      </c>
      <c r="D39" s="24" t="s">
        <v>470</v>
      </c>
      <c r="E39" s="25">
        <v>50000</v>
      </c>
      <c r="F39" s="26" t="s">
        <v>457</v>
      </c>
      <c r="G39" s="26" t="s">
        <v>458</v>
      </c>
      <c r="H39" s="21">
        <v>20210620</v>
      </c>
      <c r="I39" s="39">
        <v>573.958333333333</v>
      </c>
      <c r="J39" s="40" t="str">
        <f>VLOOKUP(C39,'[1]汇总 '!$D$1:$L$65536,9,0)</f>
        <v>滕建英</v>
      </c>
      <c r="K39" s="40" t="str">
        <f>VLOOKUP(C39,[2]个人精准扶贫贷款已补录信息查询!$D$1:$E$65536,2,0)</f>
        <v>31014650115798928</v>
      </c>
      <c r="L39" s="40" t="s">
        <v>471</v>
      </c>
      <c r="M39" s="24" t="s">
        <v>334</v>
      </c>
      <c r="N39" s="41"/>
      <c r="P39"/>
      <c r="Q39"/>
    </row>
    <row r="40" s="11" customFormat="1" ht="18.95" customHeight="1" spans="1:17">
      <c r="A40" s="22">
        <v>36</v>
      </c>
      <c r="B40" s="23" t="s">
        <v>472</v>
      </c>
      <c r="C40" s="23" t="s">
        <v>473</v>
      </c>
      <c r="D40" s="24" t="s">
        <v>474</v>
      </c>
      <c r="E40" s="25">
        <v>50000</v>
      </c>
      <c r="F40" s="26" t="s">
        <v>457</v>
      </c>
      <c r="G40" s="26" t="s">
        <v>458</v>
      </c>
      <c r="H40" s="21">
        <v>20210620</v>
      </c>
      <c r="I40" s="39">
        <v>573.958333333333</v>
      </c>
      <c r="J40" s="40" t="str">
        <f>VLOOKUP(C40,'[1]汇总 '!$D$1:$L$65536,9,0)</f>
        <v>张月莲</v>
      </c>
      <c r="K40" s="40" t="str">
        <f>VLOOKUP(C40,[2]个人精准扶贫贷款已补录信息查询!$D$1:$E$65536,2,0)</f>
        <v>31014650115818629</v>
      </c>
      <c r="L40" s="40" t="s">
        <v>475</v>
      </c>
      <c r="M40" s="24" t="s">
        <v>334</v>
      </c>
      <c r="N40" s="41"/>
      <c r="P40"/>
      <c r="Q40"/>
    </row>
    <row r="41" s="11" customFormat="1" ht="18.95" customHeight="1" spans="1:17">
      <c r="A41" s="22">
        <v>37</v>
      </c>
      <c r="B41" s="23" t="s">
        <v>476</v>
      </c>
      <c r="C41" s="23" t="s">
        <v>477</v>
      </c>
      <c r="D41" s="24" t="s">
        <v>478</v>
      </c>
      <c r="E41" s="25">
        <v>50000</v>
      </c>
      <c r="F41" s="26" t="s">
        <v>457</v>
      </c>
      <c r="G41" s="26" t="s">
        <v>458</v>
      </c>
      <c r="H41" s="21">
        <v>20210620</v>
      </c>
      <c r="I41" s="39">
        <v>573.958333333333</v>
      </c>
      <c r="J41" s="40" t="str">
        <f>VLOOKUP(C41,'[1]汇总 '!$D$1:$L$65536,9,0)</f>
        <v>张绍胡</v>
      </c>
      <c r="K41" s="40" t="str">
        <f>VLOOKUP(C41,[2]个人精准扶贫贷款已补录信息查询!$D$1:$E$65536,2,0)</f>
        <v>31014650115787020</v>
      </c>
      <c r="L41" s="40" t="s">
        <v>479</v>
      </c>
      <c r="M41" s="24" t="s">
        <v>334</v>
      </c>
      <c r="N41" s="41"/>
      <c r="P41"/>
      <c r="Q41"/>
    </row>
    <row r="42" s="12" customFormat="1" ht="18.95" customHeight="1" spans="1:17">
      <c r="A42" s="22">
        <v>38</v>
      </c>
      <c r="B42" s="27" t="s">
        <v>480</v>
      </c>
      <c r="C42" s="27" t="s">
        <v>481</v>
      </c>
      <c r="D42" s="28" t="s">
        <v>482</v>
      </c>
      <c r="E42" s="29">
        <v>50000</v>
      </c>
      <c r="F42" s="30" t="s">
        <v>483</v>
      </c>
      <c r="G42" s="30" t="s">
        <v>484</v>
      </c>
      <c r="H42" s="21">
        <v>20210620</v>
      </c>
      <c r="I42" s="42">
        <v>573.958333333333</v>
      </c>
      <c r="J42" s="40" t="e">
        <f>VLOOKUP(C42,'[1]汇总 '!$D$1:$L$65536,9,0)</f>
        <v>#N/A</v>
      </c>
      <c r="K42" s="43" t="str">
        <f>VLOOKUP(C42,[2]个人精准扶贫贷款已补录信息查询!$D$1:$E$65536,2,0)</f>
        <v>31014650149040986</v>
      </c>
      <c r="L42" s="43" t="s">
        <v>485</v>
      </c>
      <c r="M42" s="28" t="s">
        <v>334</v>
      </c>
      <c r="N42" s="41"/>
      <c r="O42" s="11"/>
      <c r="P42"/>
      <c r="Q42"/>
    </row>
    <row r="43" s="11" customFormat="1" ht="18.95" customHeight="1" spans="1:17">
      <c r="A43" s="22">
        <v>39</v>
      </c>
      <c r="B43" s="23" t="s">
        <v>486</v>
      </c>
      <c r="C43" s="23" t="s">
        <v>487</v>
      </c>
      <c r="D43" s="24" t="s">
        <v>488</v>
      </c>
      <c r="E43" s="25">
        <v>50000</v>
      </c>
      <c r="F43" s="26" t="s">
        <v>489</v>
      </c>
      <c r="G43" s="26" t="s">
        <v>490</v>
      </c>
      <c r="H43" s="21">
        <v>20210620</v>
      </c>
      <c r="I43" s="39">
        <v>573.958333333333</v>
      </c>
      <c r="J43" s="40" t="e">
        <f>VLOOKUP(C43,'[1]汇总 '!$D$1:$L$65536,9,0)</f>
        <v>#N/A</v>
      </c>
      <c r="K43" s="40" t="str">
        <f>VLOOKUP(C43,[2]个人精准扶贫贷款已补录信息查询!$D$1:$E$65536,2,0)</f>
        <v>31014650149493132</v>
      </c>
      <c r="L43" s="40" t="s">
        <v>491</v>
      </c>
      <c r="M43" s="24" t="s">
        <v>334</v>
      </c>
      <c r="N43" s="41"/>
      <c r="P43"/>
      <c r="Q43"/>
    </row>
    <row r="44" s="11" customFormat="1" ht="18.95" customHeight="1" spans="1:17">
      <c r="A44" s="22">
        <v>40</v>
      </c>
      <c r="B44" s="23" t="s">
        <v>492</v>
      </c>
      <c r="C44" s="23" t="s">
        <v>493</v>
      </c>
      <c r="D44" s="24" t="s">
        <v>494</v>
      </c>
      <c r="E44" s="25">
        <v>50000</v>
      </c>
      <c r="F44" s="26" t="s">
        <v>495</v>
      </c>
      <c r="G44" s="26" t="s">
        <v>496</v>
      </c>
      <c r="H44" s="21">
        <v>20210620</v>
      </c>
      <c r="I44" s="39">
        <v>573.958333333333</v>
      </c>
      <c r="J44" s="40" t="e">
        <f>VLOOKUP(C44,'[1]汇总 '!$D$1:$L$65536,9,0)</f>
        <v>#N/A</v>
      </c>
      <c r="K44" s="40" t="str">
        <f>VLOOKUP(C44,[2]个人精准扶贫贷款已补录信息查询!$D$1:$E$65536,2,0)</f>
        <v>31014650151177009</v>
      </c>
      <c r="L44" s="40" t="s">
        <v>497</v>
      </c>
      <c r="M44" s="24" t="s">
        <v>334</v>
      </c>
      <c r="N44" s="41"/>
      <c r="P44"/>
      <c r="Q44"/>
    </row>
    <row r="45" s="13" customFormat="1" ht="18.95" customHeight="1" spans="1:17">
      <c r="A45" s="31">
        <v>41</v>
      </c>
      <c r="B45" s="32" t="s">
        <v>498</v>
      </c>
      <c r="C45" s="32" t="s">
        <v>499</v>
      </c>
      <c r="D45" s="33" t="s">
        <v>500</v>
      </c>
      <c r="E45" s="34">
        <v>50000</v>
      </c>
      <c r="F45" s="35" t="s">
        <v>501</v>
      </c>
      <c r="G45" s="35" t="s">
        <v>502</v>
      </c>
      <c r="H45" s="34" t="s">
        <v>503</v>
      </c>
      <c r="I45" s="44">
        <v>525.625</v>
      </c>
      <c r="J45" s="45" t="e">
        <f>VLOOKUP(C45,'[1]汇总 '!$D$1:$L$65536,9,0)</f>
        <v>#N/A</v>
      </c>
      <c r="K45" s="45" t="str">
        <f>VLOOKUP(C45,[2]个人精准扶贫贷款已补录信息查询!$D$1:$E$65536,2,0)</f>
        <v>31014650153576421</v>
      </c>
      <c r="L45" s="45" t="s">
        <v>504</v>
      </c>
      <c r="M45" s="46" t="s">
        <v>334</v>
      </c>
      <c r="N45" s="47"/>
      <c r="P45" s="48"/>
      <c r="Q45" s="48"/>
    </row>
    <row r="46" s="11" customFormat="1" ht="18.95" customHeight="1" spans="1:17">
      <c r="A46" s="22">
        <v>42</v>
      </c>
      <c r="B46" s="23" t="s">
        <v>505</v>
      </c>
      <c r="C46" s="23" t="s">
        <v>506</v>
      </c>
      <c r="D46" s="36" t="s">
        <v>507</v>
      </c>
      <c r="E46" s="25">
        <v>50000</v>
      </c>
      <c r="F46" s="26" t="s">
        <v>508</v>
      </c>
      <c r="G46" s="26" t="s">
        <v>509</v>
      </c>
      <c r="H46" s="21">
        <v>20210620</v>
      </c>
      <c r="I46" s="39">
        <v>573.958333333333</v>
      </c>
      <c r="J46" s="40" t="e">
        <f>VLOOKUP(C46,'[1]汇总 '!$D$1:$L$65536,9,0)</f>
        <v>#N/A</v>
      </c>
      <c r="K46" s="40" t="str">
        <f>VLOOKUP(C46,[2]个人精准扶贫贷款已补录信息查询!$D$1:$E$65536,2,0)</f>
        <v>31014650155560612</v>
      </c>
      <c r="L46" s="40" t="s">
        <v>510</v>
      </c>
      <c r="M46" s="24" t="s">
        <v>334</v>
      </c>
      <c r="N46" s="41"/>
      <c r="P46"/>
      <c r="Q46"/>
    </row>
    <row r="47" s="11" customFormat="1" ht="18.95" customHeight="1" spans="1:17">
      <c r="A47" s="22">
        <v>43</v>
      </c>
      <c r="B47" s="23" t="s">
        <v>511</v>
      </c>
      <c r="C47" s="23" t="s">
        <v>512</v>
      </c>
      <c r="D47" s="24" t="s">
        <v>513</v>
      </c>
      <c r="E47" s="25">
        <v>50000</v>
      </c>
      <c r="F47" s="26" t="s">
        <v>514</v>
      </c>
      <c r="G47" s="26" t="s">
        <v>515</v>
      </c>
      <c r="H47" s="21">
        <v>20210620</v>
      </c>
      <c r="I47" s="39">
        <v>573.958333333333</v>
      </c>
      <c r="J47" s="40" t="e">
        <f>VLOOKUP(C47,'[1]汇总 '!$D$1:$L$65536,9,0)</f>
        <v>#N/A</v>
      </c>
      <c r="K47" s="40" t="str">
        <f>VLOOKUP(C47,[2]个人精准扶贫贷款已补录信息查询!$D$1:$E$65536,2,0)</f>
        <v>31014650156132289</v>
      </c>
      <c r="L47" s="40" t="s">
        <v>516</v>
      </c>
      <c r="M47" s="24" t="s">
        <v>334</v>
      </c>
      <c r="N47" s="41"/>
      <c r="P47"/>
      <c r="Q47"/>
    </row>
    <row r="48" s="11" customFormat="1" ht="18.95" customHeight="1" spans="1:17">
      <c r="A48" s="22">
        <v>44</v>
      </c>
      <c r="B48" s="23" t="s">
        <v>517</v>
      </c>
      <c r="C48" s="23" t="s">
        <v>518</v>
      </c>
      <c r="D48" s="24" t="s">
        <v>317</v>
      </c>
      <c r="E48" s="37">
        <v>20000</v>
      </c>
      <c r="F48" s="26" t="s">
        <v>519</v>
      </c>
      <c r="G48" s="26" t="s">
        <v>520</v>
      </c>
      <c r="H48" s="21">
        <v>20210620</v>
      </c>
      <c r="I48" s="39">
        <v>229.583333333333</v>
      </c>
      <c r="J48" s="40" t="e">
        <f>VLOOKUP(C48,'[1]汇总 '!$D$1:$L$65536,9,0)</f>
        <v>#N/A</v>
      </c>
      <c r="K48" s="90" t="s">
        <v>521</v>
      </c>
      <c r="L48" s="40" t="s">
        <v>522</v>
      </c>
      <c r="M48" s="24" t="s">
        <v>334</v>
      </c>
      <c r="N48" s="41"/>
      <c r="P48"/>
      <c r="Q48"/>
    </row>
    <row r="49" s="11" customFormat="1" ht="18.95" customHeight="1" spans="1:17">
      <c r="A49" s="22">
        <v>45</v>
      </c>
      <c r="B49" s="23" t="s">
        <v>523</v>
      </c>
      <c r="C49" s="23" t="s">
        <v>524</v>
      </c>
      <c r="D49" s="36" t="s">
        <v>37</v>
      </c>
      <c r="E49" s="25">
        <v>50000</v>
      </c>
      <c r="F49" s="26" t="s">
        <v>525</v>
      </c>
      <c r="G49" s="26" t="s">
        <v>526</v>
      </c>
      <c r="H49" s="21">
        <v>20210620</v>
      </c>
      <c r="I49" s="39">
        <v>573.958333333333</v>
      </c>
      <c r="J49" s="40" t="e">
        <f>VLOOKUP(C49,'[1]汇总 '!$D$1:$L$65536,9,0)</f>
        <v>#N/A</v>
      </c>
      <c r="K49" s="40" t="str">
        <f>VLOOKUP(C49,[2]个人精准扶贫贷款已补录信息查询!$D$1:$E$65536,2,0)</f>
        <v>31014650158452967</v>
      </c>
      <c r="L49" s="40" t="s">
        <v>527</v>
      </c>
      <c r="M49" s="24" t="s">
        <v>334</v>
      </c>
      <c r="N49" s="41"/>
      <c r="P49"/>
      <c r="Q49"/>
    </row>
    <row r="50" s="11" customFormat="1" ht="18.95" customHeight="1" spans="1:17">
      <c r="A50" s="22">
        <v>46</v>
      </c>
      <c r="B50" s="23" t="s">
        <v>528</v>
      </c>
      <c r="C50" s="23" t="s">
        <v>529</v>
      </c>
      <c r="D50" s="36" t="s">
        <v>113</v>
      </c>
      <c r="E50" s="25">
        <v>30000</v>
      </c>
      <c r="F50" s="26" t="s">
        <v>525</v>
      </c>
      <c r="G50" s="26" t="s">
        <v>526</v>
      </c>
      <c r="H50" s="21">
        <v>20210620</v>
      </c>
      <c r="I50" s="39">
        <v>344.375</v>
      </c>
      <c r="J50" s="40" t="e">
        <f>VLOOKUP(C50,'[1]汇总 '!$D$1:$L$65536,9,0)</f>
        <v>#N/A</v>
      </c>
      <c r="K50" s="40" t="str">
        <f>VLOOKUP(C50,[2]个人精准扶贫贷款已补录信息查询!$D$1:$E$65536,2,0)</f>
        <v>31014650158536563</v>
      </c>
      <c r="L50" s="40" t="s">
        <v>530</v>
      </c>
      <c r="M50" s="24" t="s">
        <v>334</v>
      </c>
      <c r="N50" s="41"/>
      <c r="P50"/>
      <c r="Q50"/>
    </row>
    <row r="51" s="11" customFormat="1" ht="18.95" customHeight="1" spans="1:17">
      <c r="A51" s="22">
        <v>47</v>
      </c>
      <c r="B51" s="23" t="s">
        <v>531</v>
      </c>
      <c r="C51" s="23" t="s">
        <v>532</v>
      </c>
      <c r="D51" s="24" t="s">
        <v>533</v>
      </c>
      <c r="E51" s="25">
        <v>40000</v>
      </c>
      <c r="F51" s="26" t="s">
        <v>525</v>
      </c>
      <c r="G51" s="26" t="s">
        <v>526</v>
      </c>
      <c r="H51" s="21">
        <v>20210620</v>
      </c>
      <c r="I51" s="39">
        <v>459.166666666667</v>
      </c>
      <c r="J51" s="40" t="e">
        <f>VLOOKUP(C51,'[1]汇总 '!$D$1:$L$65536,9,0)</f>
        <v>#N/A</v>
      </c>
      <c r="K51" s="40" t="str">
        <f>VLOOKUP(C51,[2]个人精准扶贫贷款已补录信息查询!$D$1:$E$65536,2,0)</f>
        <v>31014650158497409</v>
      </c>
      <c r="L51" s="40" t="s">
        <v>534</v>
      </c>
      <c r="M51" s="24" t="s">
        <v>334</v>
      </c>
      <c r="N51" s="41"/>
      <c r="P51"/>
      <c r="Q51"/>
    </row>
    <row r="52" s="11" customFormat="1" ht="18.95" customHeight="1" spans="1:17">
      <c r="A52" s="22">
        <v>48</v>
      </c>
      <c r="B52" s="23" t="s">
        <v>535</v>
      </c>
      <c r="C52" s="23" t="s">
        <v>536</v>
      </c>
      <c r="D52" s="36" t="s">
        <v>537</v>
      </c>
      <c r="E52" s="25">
        <v>50000</v>
      </c>
      <c r="F52" s="26" t="s">
        <v>538</v>
      </c>
      <c r="G52" s="26" t="s">
        <v>539</v>
      </c>
      <c r="H52" s="21">
        <v>20210620</v>
      </c>
      <c r="I52" s="39">
        <v>573.958333333333</v>
      </c>
      <c r="J52" s="40" t="e">
        <f>VLOOKUP(C52,'[1]汇总 '!$D$1:$L$65536,9,0)</f>
        <v>#N/A</v>
      </c>
      <c r="K52" s="40" t="str">
        <f>VLOOKUP(C52,[2]个人精准扶贫贷款已补录信息查询!$D$1:$E$65536,2,0)</f>
        <v>31014650159760129</v>
      </c>
      <c r="L52" s="40" t="s">
        <v>540</v>
      </c>
      <c r="M52" s="24" t="s">
        <v>334</v>
      </c>
      <c r="N52" s="41"/>
      <c r="P52"/>
      <c r="Q52"/>
    </row>
    <row r="53" s="11" customFormat="1" ht="18.95" customHeight="1" spans="1:17">
      <c r="A53" s="22">
        <v>49</v>
      </c>
      <c r="B53" s="23" t="s">
        <v>541</v>
      </c>
      <c r="C53" s="23" t="s">
        <v>542</v>
      </c>
      <c r="D53" s="36" t="s">
        <v>543</v>
      </c>
      <c r="E53" s="25">
        <v>50000</v>
      </c>
      <c r="F53" s="26" t="s">
        <v>544</v>
      </c>
      <c r="G53" s="26" t="s">
        <v>545</v>
      </c>
      <c r="H53" s="21">
        <v>20210620</v>
      </c>
      <c r="I53" s="39">
        <v>573.958333333333</v>
      </c>
      <c r="J53" s="40" t="e">
        <f>VLOOKUP(C53,'[1]汇总 '!$D$1:$L$65536,9,0)</f>
        <v>#N/A</v>
      </c>
      <c r="K53" s="40" t="str">
        <f>VLOOKUP(C53,[2]个人精准扶贫贷款已补录信息查询!$D$1:$E$65536,2,0)</f>
        <v>31014650164065460</v>
      </c>
      <c r="L53" s="40" t="s">
        <v>546</v>
      </c>
      <c r="M53" s="24" t="s">
        <v>334</v>
      </c>
      <c r="N53" s="41"/>
      <c r="P53"/>
      <c r="Q53"/>
    </row>
    <row r="54" s="11" customFormat="1" ht="18.95" customHeight="1" spans="1:17">
      <c r="A54" s="22">
        <v>50</v>
      </c>
      <c r="B54" s="23" t="s">
        <v>547</v>
      </c>
      <c r="C54" s="23" t="s">
        <v>548</v>
      </c>
      <c r="D54" s="36" t="s">
        <v>549</v>
      </c>
      <c r="E54" s="25">
        <v>50000</v>
      </c>
      <c r="F54" s="26" t="s">
        <v>544</v>
      </c>
      <c r="G54" s="26" t="s">
        <v>545</v>
      </c>
      <c r="H54" s="21">
        <v>20210620</v>
      </c>
      <c r="I54" s="39">
        <v>573.958333333333</v>
      </c>
      <c r="J54" s="40" t="e">
        <f>VLOOKUP(C54,'[1]汇总 '!$D$1:$L$65536,9,0)</f>
        <v>#N/A</v>
      </c>
      <c r="K54" s="40" t="str">
        <f>VLOOKUP(C54,[2]个人精准扶贫贷款已补录信息查询!$D$1:$E$65536,2,0)</f>
        <v>31014650164021625</v>
      </c>
      <c r="L54" s="40" t="s">
        <v>550</v>
      </c>
      <c r="M54" s="24" t="s">
        <v>334</v>
      </c>
      <c r="N54" s="41"/>
      <c r="P54"/>
      <c r="Q54"/>
    </row>
    <row r="55" s="11" customFormat="1" ht="18.95" customHeight="1" spans="1:17">
      <c r="A55" s="22">
        <v>51</v>
      </c>
      <c r="B55" s="23" t="s">
        <v>551</v>
      </c>
      <c r="C55" s="23" t="s">
        <v>552</v>
      </c>
      <c r="D55" s="24" t="s">
        <v>553</v>
      </c>
      <c r="E55" s="25">
        <v>50000</v>
      </c>
      <c r="F55" s="26" t="s">
        <v>544</v>
      </c>
      <c r="G55" s="26" t="s">
        <v>545</v>
      </c>
      <c r="H55" s="21">
        <v>20210620</v>
      </c>
      <c r="I55" s="39">
        <v>573.958333333333</v>
      </c>
      <c r="J55" s="40" t="e">
        <f>VLOOKUP(C55,'[1]汇总 '!$D$1:$L$65536,9,0)</f>
        <v>#N/A</v>
      </c>
      <c r="K55" s="40" t="str">
        <f>VLOOKUP(C55,[2]个人精准扶贫贷款已补录信息查询!$D$1:$E$65536,2,0)</f>
        <v>31014650164081618</v>
      </c>
      <c r="L55" s="40" t="s">
        <v>554</v>
      </c>
      <c r="M55" s="24" t="s">
        <v>334</v>
      </c>
      <c r="N55" s="41"/>
      <c r="P55"/>
      <c r="Q55"/>
    </row>
    <row r="56" s="11" customFormat="1" ht="18.95" customHeight="1" spans="1:17">
      <c r="A56" s="22">
        <v>52</v>
      </c>
      <c r="B56" s="23" t="s">
        <v>555</v>
      </c>
      <c r="C56" s="23" t="s">
        <v>556</v>
      </c>
      <c r="D56" s="36" t="s">
        <v>557</v>
      </c>
      <c r="E56" s="25">
        <v>50000</v>
      </c>
      <c r="F56" s="26" t="s">
        <v>544</v>
      </c>
      <c r="G56" s="26" t="s">
        <v>545</v>
      </c>
      <c r="H56" s="21">
        <v>20210620</v>
      </c>
      <c r="I56" s="39">
        <v>573.958333333333</v>
      </c>
      <c r="J56" s="40" t="e">
        <f>VLOOKUP(C56,'[1]汇总 '!$D$1:$L$65536,9,0)</f>
        <v>#N/A</v>
      </c>
      <c r="K56" s="40" t="str">
        <f>VLOOKUP(C56,[2]个人精准扶贫贷款已补录信息查询!$D$1:$E$65536,2,0)</f>
        <v>31014650164058930</v>
      </c>
      <c r="L56" s="40" t="s">
        <v>558</v>
      </c>
      <c r="M56" s="24" t="s">
        <v>334</v>
      </c>
      <c r="N56" s="41"/>
      <c r="P56"/>
      <c r="Q56"/>
    </row>
    <row r="57" s="11" customFormat="1" ht="18.95" customHeight="1" spans="1:17">
      <c r="A57" s="22">
        <v>53</v>
      </c>
      <c r="B57" s="23" t="s">
        <v>559</v>
      </c>
      <c r="C57" s="23" t="s">
        <v>560</v>
      </c>
      <c r="D57" s="24" t="s">
        <v>561</v>
      </c>
      <c r="E57" s="25">
        <v>50000</v>
      </c>
      <c r="F57" s="26" t="s">
        <v>544</v>
      </c>
      <c r="G57" s="26" t="s">
        <v>545</v>
      </c>
      <c r="H57" s="21">
        <v>20210620</v>
      </c>
      <c r="I57" s="39">
        <v>573.958333333333</v>
      </c>
      <c r="J57" s="40" t="e">
        <f>VLOOKUP(C57,'[1]汇总 '!$D$1:$L$65536,9,0)</f>
        <v>#N/A</v>
      </c>
      <c r="K57" s="40" t="str">
        <f>VLOOKUP(C57,[2]个人精准扶贫贷款已补录信息查询!$D$1:$E$65536,2,0)</f>
        <v>31014650164070843</v>
      </c>
      <c r="L57" s="40" t="s">
        <v>562</v>
      </c>
      <c r="M57" s="24" t="s">
        <v>334</v>
      </c>
      <c r="N57" s="41"/>
      <c r="P57"/>
      <c r="Q57"/>
    </row>
    <row r="58" s="11" customFormat="1" ht="18.95" customHeight="1" spans="1:17">
      <c r="A58" s="22">
        <v>54</v>
      </c>
      <c r="B58" s="23" t="s">
        <v>563</v>
      </c>
      <c r="C58" s="23" t="s">
        <v>564</v>
      </c>
      <c r="D58" s="36" t="s">
        <v>565</v>
      </c>
      <c r="E58" s="25">
        <v>50000</v>
      </c>
      <c r="F58" s="26" t="s">
        <v>544</v>
      </c>
      <c r="G58" s="26" t="s">
        <v>545</v>
      </c>
      <c r="H58" s="21">
        <v>20210620</v>
      </c>
      <c r="I58" s="39">
        <v>573.958333333333</v>
      </c>
      <c r="J58" s="40" t="e">
        <f>VLOOKUP(C58,'[1]汇总 '!$D$1:$L$65536,9,0)</f>
        <v>#N/A</v>
      </c>
      <c r="K58" s="40" t="str">
        <f>VLOOKUP(C58,[2]个人精准扶贫贷款已补录信息查询!$D$1:$E$65536,2,0)</f>
        <v>31014650164047688</v>
      </c>
      <c r="L58" s="40" t="s">
        <v>566</v>
      </c>
      <c r="M58" s="24" t="s">
        <v>334</v>
      </c>
      <c r="N58" s="41"/>
      <c r="P58"/>
      <c r="Q58"/>
    </row>
    <row r="59" s="11" customFormat="1" ht="18.95" customHeight="1" spans="1:17">
      <c r="A59" s="22">
        <v>55</v>
      </c>
      <c r="B59" s="23" t="s">
        <v>567</v>
      </c>
      <c r="C59" s="23" t="s">
        <v>568</v>
      </c>
      <c r="D59" s="24" t="s">
        <v>569</v>
      </c>
      <c r="E59" s="25">
        <v>50000</v>
      </c>
      <c r="F59" s="26" t="s">
        <v>544</v>
      </c>
      <c r="G59" s="26" t="s">
        <v>545</v>
      </c>
      <c r="H59" s="21">
        <v>20210620</v>
      </c>
      <c r="I59" s="39">
        <v>573.958333333333</v>
      </c>
      <c r="J59" s="40" t="e">
        <f>VLOOKUP(C59,'[1]汇总 '!$D$1:$L$65536,9,0)</f>
        <v>#N/A</v>
      </c>
      <c r="K59" s="40" t="str">
        <f>VLOOKUP(C59,[2]个人精准扶贫贷款已补录信息查询!$D$1:$E$65536,2,0)</f>
        <v>31014650164105574</v>
      </c>
      <c r="L59" s="40" t="s">
        <v>570</v>
      </c>
      <c r="M59" s="24" t="s">
        <v>334</v>
      </c>
      <c r="N59" s="41"/>
      <c r="P59"/>
      <c r="Q59"/>
    </row>
    <row r="60" s="11" customFormat="1" ht="18.95" customHeight="1" spans="1:17">
      <c r="A60" s="22">
        <v>56</v>
      </c>
      <c r="B60" s="23" t="s">
        <v>571</v>
      </c>
      <c r="C60" s="23" t="s">
        <v>572</v>
      </c>
      <c r="D60" s="24" t="s">
        <v>553</v>
      </c>
      <c r="E60" s="25">
        <v>50000</v>
      </c>
      <c r="F60" s="26" t="s">
        <v>544</v>
      </c>
      <c r="G60" s="26" t="s">
        <v>545</v>
      </c>
      <c r="H60" s="21">
        <v>20210620</v>
      </c>
      <c r="I60" s="39">
        <v>573.958333333333</v>
      </c>
      <c r="J60" s="40" t="e">
        <f>VLOOKUP(C60,'[1]汇总 '!$D$1:$L$65536,9,0)</f>
        <v>#N/A</v>
      </c>
      <c r="K60" s="40" t="str">
        <f>VLOOKUP(C60,[2]个人精准扶贫贷款已补录信息查询!$D$1:$E$65536,2,0)</f>
        <v>31014650164076266</v>
      </c>
      <c r="L60" s="40" t="s">
        <v>573</v>
      </c>
      <c r="M60" s="24" t="s">
        <v>334</v>
      </c>
      <c r="N60" s="41"/>
      <c r="P60"/>
      <c r="Q60"/>
    </row>
    <row r="61" s="11" customFormat="1" ht="18.95" customHeight="1" spans="1:17">
      <c r="A61" s="22">
        <v>57</v>
      </c>
      <c r="B61" s="23" t="s">
        <v>574</v>
      </c>
      <c r="C61" s="23" t="s">
        <v>575</v>
      </c>
      <c r="D61" s="24" t="s">
        <v>576</v>
      </c>
      <c r="E61" s="25">
        <v>50000</v>
      </c>
      <c r="F61" s="26" t="s">
        <v>544</v>
      </c>
      <c r="G61" s="26" t="s">
        <v>545</v>
      </c>
      <c r="H61" s="21">
        <v>20210620</v>
      </c>
      <c r="I61" s="39">
        <v>573.958333333333</v>
      </c>
      <c r="J61" s="40" t="e">
        <f>VLOOKUP(C61,'[1]汇总 '!$D$1:$L$65536,9,0)</f>
        <v>#N/A</v>
      </c>
      <c r="K61" s="40" t="str">
        <f>VLOOKUP(C61,[2]个人精准扶贫贷款已补录信息查询!$D$1:$E$65536,2,0)</f>
        <v>31014650164102299</v>
      </c>
      <c r="L61" s="40" t="s">
        <v>577</v>
      </c>
      <c r="M61" s="24" t="s">
        <v>334</v>
      </c>
      <c r="N61" s="41"/>
      <c r="P61"/>
      <c r="Q61"/>
    </row>
    <row r="62" s="11" customFormat="1" ht="18.95" customHeight="1" spans="1:17">
      <c r="A62" s="22">
        <v>58</v>
      </c>
      <c r="B62" s="23" t="s">
        <v>578</v>
      </c>
      <c r="C62" s="23" t="s">
        <v>579</v>
      </c>
      <c r="D62" s="24" t="s">
        <v>95</v>
      </c>
      <c r="E62" s="25">
        <v>50000</v>
      </c>
      <c r="F62" s="26" t="s">
        <v>544</v>
      </c>
      <c r="G62" s="26" t="s">
        <v>545</v>
      </c>
      <c r="H62" s="21">
        <v>20210620</v>
      </c>
      <c r="I62" s="39">
        <v>573.958333333333</v>
      </c>
      <c r="J62" s="40" t="e">
        <f>VLOOKUP(C62,'[1]汇总 '!$D$1:$L$65536,9,0)</f>
        <v>#N/A</v>
      </c>
      <c r="K62" s="40" t="str">
        <f>VLOOKUP(C62,[2]个人精准扶贫贷款已补录信息查询!$D$1:$E$65536,2,0)</f>
        <v>31014650164107297</v>
      </c>
      <c r="L62" s="40" t="s">
        <v>580</v>
      </c>
      <c r="M62" s="24" t="s">
        <v>334</v>
      </c>
      <c r="N62" s="41"/>
      <c r="P62"/>
      <c r="Q62"/>
    </row>
    <row r="63" s="11" customFormat="1" ht="18.95" customHeight="1" spans="1:17">
      <c r="A63" s="22">
        <v>59</v>
      </c>
      <c r="B63" s="23" t="s">
        <v>581</v>
      </c>
      <c r="C63" s="23" t="s">
        <v>582</v>
      </c>
      <c r="D63" s="24" t="s">
        <v>583</v>
      </c>
      <c r="E63" s="25">
        <v>50000</v>
      </c>
      <c r="F63" s="26" t="s">
        <v>544</v>
      </c>
      <c r="G63" s="26" t="s">
        <v>545</v>
      </c>
      <c r="H63" s="21">
        <v>20210620</v>
      </c>
      <c r="I63" s="39">
        <v>573.958333333333</v>
      </c>
      <c r="J63" s="40" t="e">
        <f>VLOOKUP(C63,'[1]汇总 '!$D$1:$L$65536,9,0)</f>
        <v>#N/A</v>
      </c>
      <c r="K63" s="40" t="str">
        <f>VLOOKUP(C63,[2]个人精准扶贫贷款已补录信息查询!$D$1:$E$65536,2,0)</f>
        <v>31014650164053250</v>
      </c>
      <c r="L63" s="40" t="s">
        <v>584</v>
      </c>
      <c r="M63" s="24" t="s">
        <v>334</v>
      </c>
      <c r="N63" s="41"/>
      <c r="P63"/>
      <c r="Q63"/>
    </row>
    <row r="64" s="11" customFormat="1" ht="18.95" customHeight="1" spans="1:17">
      <c r="A64" s="22">
        <v>60</v>
      </c>
      <c r="B64" s="23" t="s">
        <v>585</v>
      </c>
      <c r="C64" s="23" t="s">
        <v>586</v>
      </c>
      <c r="D64" s="24" t="s">
        <v>576</v>
      </c>
      <c r="E64" s="25">
        <v>50000</v>
      </c>
      <c r="F64" s="26" t="s">
        <v>544</v>
      </c>
      <c r="G64" s="26" t="s">
        <v>545</v>
      </c>
      <c r="H64" s="21">
        <v>20210620</v>
      </c>
      <c r="I64" s="39">
        <v>573.958333333333</v>
      </c>
      <c r="J64" s="40" t="e">
        <f>VLOOKUP(C64,'[1]汇总 '!$D$1:$L$65536,9,0)</f>
        <v>#N/A</v>
      </c>
      <c r="K64" s="40" t="str">
        <f>VLOOKUP(C64,[2]个人精准扶贫贷款已补录信息查询!$D$1:$E$65536,2,0)</f>
        <v>31014650164098554</v>
      </c>
      <c r="L64" s="40" t="s">
        <v>587</v>
      </c>
      <c r="M64" s="24" t="s">
        <v>334</v>
      </c>
      <c r="N64" s="41"/>
      <c r="P64"/>
      <c r="Q64"/>
    </row>
    <row r="65" s="11" customFormat="1" ht="18.95" customHeight="1" spans="1:17">
      <c r="A65" s="22">
        <v>61</v>
      </c>
      <c r="B65" s="23" t="s">
        <v>588</v>
      </c>
      <c r="C65" s="23" t="s">
        <v>589</v>
      </c>
      <c r="D65" s="24" t="s">
        <v>576</v>
      </c>
      <c r="E65" s="25">
        <v>50000</v>
      </c>
      <c r="F65" s="26" t="s">
        <v>544</v>
      </c>
      <c r="G65" s="26" t="s">
        <v>545</v>
      </c>
      <c r="H65" s="21">
        <v>20210620</v>
      </c>
      <c r="I65" s="39">
        <v>573.958333333333</v>
      </c>
      <c r="J65" s="40" t="e">
        <f>VLOOKUP(C65,'[1]汇总 '!$D$1:$L$65536,9,0)</f>
        <v>#N/A</v>
      </c>
      <c r="K65" s="40" t="str">
        <f>VLOOKUP(C65,[2]个人精准扶贫贷款已补录信息查询!$D$1:$E$65536,2,0)</f>
        <v>31014650164044687</v>
      </c>
      <c r="L65" s="40" t="s">
        <v>590</v>
      </c>
      <c r="M65" s="24" t="s">
        <v>334</v>
      </c>
      <c r="N65" s="41"/>
      <c r="P65"/>
      <c r="Q65"/>
    </row>
    <row r="66" s="11" customFormat="1" ht="18.95" customHeight="1" spans="1:17">
      <c r="A66" s="22">
        <v>62</v>
      </c>
      <c r="B66" s="23" t="s">
        <v>591</v>
      </c>
      <c r="C66" s="23" t="s">
        <v>592</v>
      </c>
      <c r="D66" s="24" t="s">
        <v>593</v>
      </c>
      <c r="E66" s="25">
        <v>50000</v>
      </c>
      <c r="F66" s="26" t="s">
        <v>544</v>
      </c>
      <c r="G66" s="26" t="s">
        <v>545</v>
      </c>
      <c r="H66" s="21">
        <v>20210620</v>
      </c>
      <c r="I66" s="39">
        <v>573.958333333333</v>
      </c>
      <c r="J66" s="40" t="e">
        <f>VLOOKUP(C66,'[1]汇总 '!$D$1:$L$65536,9,0)</f>
        <v>#N/A</v>
      </c>
      <c r="K66" s="40" t="str">
        <f>VLOOKUP(C66,[2]个人精准扶贫贷款已补录信息查询!$D$1:$E$65536,2,0)</f>
        <v>31014650164084697</v>
      </c>
      <c r="L66" s="40" t="s">
        <v>594</v>
      </c>
      <c r="M66" s="24" t="s">
        <v>334</v>
      </c>
      <c r="N66" s="41"/>
      <c r="P66"/>
      <c r="Q66"/>
    </row>
    <row r="67" s="11" customFormat="1" ht="18.95" customHeight="1" spans="1:17">
      <c r="A67" s="22">
        <v>63</v>
      </c>
      <c r="B67" s="23" t="s">
        <v>595</v>
      </c>
      <c r="C67" s="23" t="s">
        <v>596</v>
      </c>
      <c r="D67" s="24" t="s">
        <v>597</v>
      </c>
      <c r="E67" s="25">
        <v>50000</v>
      </c>
      <c r="F67" s="26" t="s">
        <v>544</v>
      </c>
      <c r="G67" s="26" t="s">
        <v>545</v>
      </c>
      <c r="H67" s="21">
        <v>20210620</v>
      </c>
      <c r="I67" s="39">
        <v>573.958333333333</v>
      </c>
      <c r="J67" s="40" t="e">
        <f>VLOOKUP(C67,'[1]汇总 '!$D$1:$L$65536,9,0)</f>
        <v>#N/A</v>
      </c>
      <c r="K67" s="40" t="str">
        <f>VLOOKUP(C67,[2]个人精准扶贫贷款已补录信息查询!$D$1:$E$65536,2,0)</f>
        <v>31014650164015985</v>
      </c>
      <c r="L67" s="40" t="s">
        <v>598</v>
      </c>
      <c r="M67" s="24" t="s">
        <v>334</v>
      </c>
      <c r="N67" s="41"/>
      <c r="P67"/>
      <c r="Q67"/>
    </row>
    <row r="68" s="11" customFormat="1" ht="18.95" customHeight="1" spans="1:17">
      <c r="A68" s="22">
        <v>64</v>
      </c>
      <c r="B68" s="23" t="s">
        <v>599</v>
      </c>
      <c r="C68" s="23" t="s">
        <v>600</v>
      </c>
      <c r="D68" s="24" t="s">
        <v>601</v>
      </c>
      <c r="E68" s="25">
        <v>50000</v>
      </c>
      <c r="F68" s="26" t="s">
        <v>544</v>
      </c>
      <c r="G68" s="26" t="s">
        <v>545</v>
      </c>
      <c r="H68" s="21">
        <v>20210620</v>
      </c>
      <c r="I68" s="39">
        <v>573.958333333333</v>
      </c>
      <c r="J68" s="40" t="e">
        <f>VLOOKUP(C68,'[1]汇总 '!$D$1:$L$65536,9,0)</f>
        <v>#N/A</v>
      </c>
      <c r="K68" s="40" t="str">
        <f>VLOOKUP(C68,[2]个人精准扶贫贷款已补录信息查询!$D$1:$E$65536,2,0)</f>
        <v>31014650163998782</v>
      </c>
      <c r="L68" s="40" t="s">
        <v>602</v>
      </c>
      <c r="M68" s="24" t="s">
        <v>334</v>
      </c>
      <c r="N68" s="41"/>
      <c r="P68"/>
      <c r="Q68"/>
    </row>
    <row r="69" s="11" customFormat="1" ht="18.95" customHeight="1" spans="1:17">
      <c r="A69" s="22">
        <v>65</v>
      </c>
      <c r="B69" s="23" t="s">
        <v>603</v>
      </c>
      <c r="C69" s="23" t="s">
        <v>604</v>
      </c>
      <c r="D69" s="24" t="s">
        <v>569</v>
      </c>
      <c r="E69" s="25">
        <v>50000</v>
      </c>
      <c r="F69" s="26" t="s">
        <v>544</v>
      </c>
      <c r="G69" s="26" t="s">
        <v>545</v>
      </c>
      <c r="H69" s="21">
        <v>20210620</v>
      </c>
      <c r="I69" s="39">
        <v>573.958333333333</v>
      </c>
      <c r="J69" s="40" t="e">
        <f>VLOOKUP(C69,'[1]汇总 '!$D$1:$L$65536,9,0)</f>
        <v>#N/A</v>
      </c>
      <c r="K69" s="40" t="str">
        <f>VLOOKUP(C69,[2]个人精准扶贫贷款已补录信息查询!$D$1:$E$65536,2,0)</f>
        <v>31014650164089005</v>
      </c>
      <c r="L69" s="40" t="s">
        <v>605</v>
      </c>
      <c r="M69" s="24" t="s">
        <v>334</v>
      </c>
      <c r="N69" s="41"/>
      <c r="P69"/>
      <c r="Q69"/>
    </row>
    <row r="70" s="11" customFormat="1" ht="18.95" customHeight="1" spans="1:17">
      <c r="A70" s="22">
        <v>66</v>
      </c>
      <c r="B70" s="23" t="s">
        <v>606</v>
      </c>
      <c r="C70" s="23" t="s">
        <v>607</v>
      </c>
      <c r="D70" s="24" t="s">
        <v>482</v>
      </c>
      <c r="E70" s="25">
        <v>50000</v>
      </c>
      <c r="F70" s="26" t="s">
        <v>544</v>
      </c>
      <c r="G70" s="26" t="s">
        <v>545</v>
      </c>
      <c r="H70" s="21">
        <v>20210620</v>
      </c>
      <c r="I70" s="39">
        <v>573.958333333333</v>
      </c>
      <c r="J70" s="40" t="e">
        <f>VLOOKUP(C70,'[1]汇总 '!$D$1:$L$65536,9,0)</f>
        <v>#N/A</v>
      </c>
      <c r="K70" s="40" t="str">
        <f>VLOOKUP(C70,[2]个人精准扶贫贷款已补录信息查询!$D$1:$E$65536,2,0)</f>
        <v>31014650164025530</v>
      </c>
      <c r="L70" s="40" t="s">
        <v>608</v>
      </c>
      <c r="M70" s="24" t="s">
        <v>334</v>
      </c>
      <c r="N70" s="41"/>
      <c r="P70"/>
      <c r="Q70"/>
    </row>
    <row r="71" s="11" customFormat="1" ht="18.95" customHeight="1" spans="1:17">
      <c r="A71" s="22">
        <v>67</v>
      </c>
      <c r="B71" s="23" t="s">
        <v>609</v>
      </c>
      <c r="C71" s="23" t="s">
        <v>610</v>
      </c>
      <c r="D71" s="24" t="s">
        <v>611</v>
      </c>
      <c r="E71" s="25">
        <v>50000</v>
      </c>
      <c r="F71" s="26" t="s">
        <v>544</v>
      </c>
      <c r="G71" s="26" t="s">
        <v>545</v>
      </c>
      <c r="H71" s="21">
        <v>20210620</v>
      </c>
      <c r="I71" s="39">
        <v>573.958333333333</v>
      </c>
      <c r="J71" s="40" t="e">
        <f>VLOOKUP(C71,'[1]汇总 '!$D$1:$L$65536,9,0)</f>
        <v>#N/A</v>
      </c>
      <c r="K71" s="40" t="str">
        <f>VLOOKUP(C71,[2]个人精准扶贫贷款已补录信息查询!$D$1:$E$65536,2,0)</f>
        <v>31014650164094059</v>
      </c>
      <c r="L71" s="40" t="s">
        <v>612</v>
      </c>
      <c r="M71" s="24" t="s">
        <v>334</v>
      </c>
      <c r="N71" s="41"/>
      <c r="P71"/>
      <c r="Q71"/>
    </row>
    <row r="72" s="11" customFormat="1" ht="18.95" customHeight="1" spans="1:17">
      <c r="A72" s="22">
        <v>68</v>
      </c>
      <c r="B72" s="23" t="s">
        <v>613</v>
      </c>
      <c r="C72" s="23" t="s">
        <v>614</v>
      </c>
      <c r="D72" s="49" t="s">
        <v>615</v>
      </c>
      <c r="E72" s="25">
        <v>50000</v>
      </c>
      <c r="F72" s="50" t="s">
        <v>279</v>
      </c>
      <c r="G72" s="50" t="s">
        <v>280</v>
      </c>
      <c r="H72" s="21">
        <v>20210620</v>
      </c>
      <c r="I72" s="39">
        <v>573.958333333333</v>
      </c>
      <c r="J72" s="40" t="e">
        <f>VLOOKUP(C72,'[1]汇总 '!$D$1:$L$65536,9,0)</f>
        <v>#N/A</v>
      </c>
      <c r="K72" s="40" t="str">
        <f>VLOOKUP(C72,[2]个人精准扶贫贷款已补录信息查询!$D$1:$E$65536,2,0)</f>
        <v>31014650164249936</v>
      </c>
      <c r="L72" s="40" t="s">
        <v>616</v>
      </c>
      <c r="M72" s="51" t="s">
        <v>334</v>
      </c>
      <c r="N72" s="41"/>
      <c r="P72"/>
      <c r="Q72"/>
    </row>
    <row r="73" s="11" customFormat="1" ht="18.95" customHeight="1" spans="1:17">
      <c r="A73" s="22">
        <v>69</v>
      </c>
      <c r="B73" s="23" t="s">
        <v>617</v>
      </c>
      <c r="C73" s="23" t="s">
        <v>618</v>
      </c>
      <c r="D73" s="24" t="s">
        <v>113</v>
      </c>
      <c r="E73" s="25">
        <v>50000</v>
      </c>
      <c r="F73" s="26" t="s">
        <v>279</v>
      </c>
      <c r="G73" s="26" t="s">
        <v>280</v>
      </c>
      <c r="H73" s="21">
        <v>20210620</v>
      </c>
      <c r="I73" s="39">
        <v>573.958333333333</v>
      </c>
      <c r="J73" s="40" t="e">
        <f>VLOOKUP(C73,'[1]汇总 '!$D$1:$L$65536,9,0)</f>
        <v>#N/A</v>
      </c>
      <c r="K73" s="40" t="str">
        <f>VLOOKUP(C73,[2]个人精准扶贫贷款已补录信息查询!$D$1:$E$65536,2,0)</f>
        <v>31014650164217245</v>
      </c>
      <c r="L73" s="40" t="s">
        <v>619</v>
      </c>
      <c r="M73" s="24" t="s">
        <v>334</v>
      </c>
      <c r="N73" s="41"/>
      <c r="P73"/>
      <c r="Q73"/>
    </row>
    <row r="74" s="11" customFormat="1" ht="18.95" customHeight="1" spans="1:17">
      <c r="A74" s="22">
        <v>70</v>
      </c>
      <c r="B74" s="23" t="s">
        <v>620</v>
      </c>
      <c r="C74" s="23" t="s">
        <v>621</v>
      </c>
      <c r="D74" s="36" t="s">
        <v>622</v>
      </c>
      <c r="E74" s="25">
        <v>50000</v>
      </c>
      <c r="F74" s="26" t="s">
        <v>279</v>
      </c>
      <c r="G74" s="26" t="s">
        <v>280</v>
      </c>
      <c r="H74" s="21">
        <v>20210620</v>
      </c>
      <c r="I74" s="39">
        <v>573.958333333333</v>
      </c>
      <c r="J74" s="40" t="e">
        <f>VLOOKUP(C74,'[1]汇总 '!$D$1:$L$65536,9,0)</f>
        <v>#N/A</v>
      </c>
      <c r="K74" s="40" t="str">
        <f>VLOOKUP(C74,[2]个人精准扶贫贷款已补录信息查询!$D$1:$E$65536,2,0)</f>
        <v>31014650164264046</v>
      </c>
      <c r="L74" s="40" t="s">
        <v>623</v>
      </c>
      <c r="M74" s="24" t="s">
        <v>334</v>
      </c>
      <c r="N74" s="41"/>
      <c r="P74"/>
      <c r="Q74"/>
    </row>
    <row r="75" s="11" customFormat="1" ht="18.95" customHeight="1" spans="1:17">
      <c r="A75" s="22">
        <v>71</v>
      </c>
      <c r="B75" s="23" t="s">
        <v>624</v>
      </c>
      <c r="C75" s="23" t="s">
        <v>625</v>
      </c>
      <c r="D75" s="24" t="s">
        <v>626</v>
      </c>
      <c r="E75" s="25">
        <v>50000</v>
      </c>
      <c r="F75" s="26" t="s">
        <v>279</v>
      </c>
      <c r="G75" s="26" t="s">
        <v>280</v>
      </c>
      <c r="H75" s="21">
        <v>20210620</v>
      </c>
      <c r="I75" s="39">
        <v>573.958333333333</v>
      </c>
      <c r="J75" s="40" t="e">
        <f>VLOOKUP(C75,'[1]汇总 '!$D$1:$L$65536,9,0)</f>
        <v>#N/A</v>
      </c>
      <c r="K75" s="40" t="str">
        <f>VLOOKUP(C75,[2]个人精准扶贫贷款已补录信息查询!$D$1:$E$65536,2,0)</f>
        <v>31014650164179772</v>
      </c>
      <c r="L75" s="40" t="s">
        <v>627</v>
      </c>
      <c r="M75" s="24" t="s">
        <v>334</v>
      </c>
      <c r="N75" s="41"/>
      <c r="P75"/>
      <c r="Q75"/>
    </row>
    <row r="76" s="11" customFormat="1" ht="18.95" customHeight="1" spans="1:17">
      <c r="A76" s="22">
        <v>72</v>
      </c>
      <c r="B76" s="23" t="s">
        <v>628</v>
      </c>
      <c r="C76" s="23" t="s">
        <v>629</v>
      </c>
      <c r="D76" s="36" t="s">
        <v>630</v>
      </c>
      <c r="E76" s="25">
        <v>50000</v>
      </c>
      <c r="F76" s="26" t="s">
        <v>279</v>
      </c>
      <c r="G76" s="26" t="s">
        <v>280</v>
      </c>
      <c r="H76" s="21">
        <v>20210620</v>
      </c>
      <c r="I76" s="39">
        <v>573.958333333333</v>
      </c>
      <c r="J76" s="40" t="e">
        <f>VLOOKUP(C76,'[1]汇总 '!$D$1:$L$65536,9,0)</f>
        <v>#N/A</v>
      </c>
      <c r="K76" s="40" t="str">
        <f>VLOOKUP(C76,[2]个人精准扶贫贷款已补录信息查询!$D$1:$E$65536,2,0)</f>
        <v>31014650164273221</v>
      </c>
      <c r="L76" s="40" t="s">
        <v>631</v>
      </c>
      <c r="M76" s="24" t="s">
        <v>334</v>
      </c>
      <c r="N76" s="41"/>
      <c r="P76"/>
      <c r="Q76"/>
    </row>
    <row r="77" s="11" customFormat="1" ht="18.95" customHeight="1" spans="1:17">
      <c r="A77" s="22">
        <v>73</v>
      </c>
      <c r="B77" s="23" t="s">
        <v>632</v>
      </c>
      <c r="C77" s="23" t="s">
        <v>633</v>
      </c>
      <c r="D77" s="36" t="s">
        <v>634</v>
      </c>
      <c r="E77" s="25">
        <v>50000</v>
      </c>
      <c r="F77" s="26" t="s">
        <v>279</v>
      </c>
      <c r="G77" s="26" t="s">
        <v>280</v>
      </c>
      <c r="H77" s="21">
        <v>20210620</v>
      </c>
      <c r="I77" s="39">
        <v>573.958333333333</v>
      </c>
      <c r="J77" s="40" t="e">
        <f>VLOOKUP(C77,'[1]汇总 '!$D$1:$L$65536,9,0)</f>
        <v>#N/A</v>
      </c>
      <c r="K77" s="40" t="str">
        <f>VLOOKUP(C77,[2]个人精准扶贫贷款已补录信息查询!$D$1:$E$65536,2,0)</f>
        <v>31014650164187218</v>
      </c>
      <c r="L77" s="40" t="s">
        <v>635</v>
      </c>
      <c r="M77" s="24" t="s">
        <v>334</v>
      </c>
      <c r="N77" s="41"/>
      <c r="P77"/>
      <c r="Q77"/>
    </row>
    <row r="78" s="11" customFormat="1" ht="18.95" customHeight="1" spans="1:17">
      <c r="A78" s="22">
        <v>74</v>
      </c>
      <c r="B78" s="23" t="s">
        <v>636</v>
      </c>
      <c r="C78" s="23" t="s">
        <v>637</v>
      </c>
      <c r="D78" s="24" t="s">
        <v>638</v>
      </c>
      <c r="E78" s="25">
        <v>50000</v>
      </c>
      <c r="F78" s="26" t="s">
        <v>279</v>
      </c>
      <c r="G78" s="26" t="s">
        <v>280</v>
      </c>
      <c r="H78" s="21">
        <v>20210620</v>
      </c>
      <c r="I78" s="39">
        <v>573.958333333333</v>
      </c>
      <c r="J78" s="40" t="e">
        <f>VLOOKUP(C78,'[1]汇总 '!$D$1:$L$65536,9,0)</f>
        <v>#N/A</v>
      </c>
      <c r="K78" s="40" t="str">
        <f>VLOOKUP(C78,[2]个人精准扶贫贷款已补录信息查询!$D$1:$E$65536,2,0)</f>
        <v>31014650164230469</v>
      </c>
      <c r="L78" s="40" t="s">
        <v>639</v>
      </c>
      <c r="M78" s="24" t="s">
        <v>334</v>
      </c>
      <c r="N78" s="41"/>
      <c r="P78"/>
      <c r="Q78"/>
    </row>
    <row r="79" s="11" customFormat="1" ht="18.95" customHeight="1" spans="1:17">
      <c r="A79" s="22">
        <v>75</v>
      </c>
      <c r="B79" s="23" t="s">
        <v>640</v>
      </c>
      <c r="C79" s="23" t="s">
        <v>641</v>
      </c>
      <c r="D79" s="24" t="s">
        <v>124</v>
      </c>
      <c r="E79" s="25">
        <v>50000</v>
      </c>
      <c r="F79" s="26" t="s">
        <v>279</v>
      </c>
      <c r="G79" s="26" t="s">
        <v>280</v>
      </c>
      <c r="H79" s="21">
        <v>20210620</v>
      </c>
      <c r="I79" s="39">
        <v>573.958333333333</v>
      </c>
      <c r="J79" s="40" t="e">
        <f>VLOOKUP(C79,'[1]汇总 '!$D$1:$L$65536,9,0)</f>
        <v>#N/A</v>
      </c>
      <c r="K79" s="40" t="str">
        <f>VLOOKUP(C79,[2]个人精准扶贫贷款已补录信息查询!$D$1:$E$65536,2,0)</f>
        <v>31014650164225880</v>
      </c>
      <c r="L79" s="40" t="s">
        <v>642</v>
      </c>
      <c r="M79" s="24" t="s">
        <v>334</v>
      </c>
      <c r="N79" s="41"/>
      <c r="P79"/>
      <c r="Q79"/>
    </row>
    <row r="80" s="11" customFormat="1" ht="18.95" customHeight="1" spans="1:17">
      <c r="A80" s="22">
        <v>76</v>
      </c>
      <c r="B80" s="23" t="s">
        <v>643</v>
      </c>
      <c r="C80" s="23" t="s">
        <v>644</v>
      </c>
      <c r="D80" s="24" t="s">
        <v>645</v>
      </c>
      <c r="E80" s="25">
        <v>50000</v>
      </c>
      <c r="F80" s="26" t="s">
        <v>279</v>
      </c>
      <c r="G80" s="26" t="s">
        <v>280</v>
      </c>
      <c r="H80" s="21">
        <v>20210620</v>
      </c>
      <c r="I80" s="39">
        <v>573.958333333333</v>
      </c>
      <c r="J80" s="40" t="e">
        <f>VLOOKUP(C80,'[1]汇总 '!$D$1:$L$65536,9,0)</f>
        <v>#N/A</v>
      </c>
      <c r="K80" s="40" t="str">
        <f>VLOOKUP(C80,[2]个人精准扶贫贷款已补录信息查询!$D$1:$E$65536,2,0)</f>
        <v>31014650164255587</v>
      </c>
      <c r="L80" s="40" t="s">
        <v>646</v>
      </c>
      <c r="M80" s="24" t="s">
        <v>334</v>
      </c>
      <c r="N80" s="41"/>
      <c r="P80"/>
      <c r="Q80"/>
    </row>
    <row r="81" s="11" customFormat="1" ht="18.95" customHeight="1" spans="1:17">
      <c r="A81" s="22">
        <v>77</v>
      </c>
      <c r="B81" s="23" t="s">
        <v>647</v>
      </c>
      <c r="C81" s="23" t="s">
        <v>648</v>
      </c>
      <c r="D81" s="24" t="s">
        <v>626</v>
      </c>
      <c r="E81" s="25">
        <v>50000</v>
      </c>
      <c r="F81" s="26" t="s">
        <v>279</v>
      </c>
      <c r="G81" s="26" t="s">
        <v>280</v>
      </c>
      <c r="H81" s="21">
        <v>20210620</v>
      </c>
      <c r="I81" s="39">
        <v>573.958333333333</v>
      </c>
      <c r="J81" s="40" t="e">
        <f>VLOOKUP(C81,'[1]汇总 '!$D$1:$L$65536,9,0)</f>
        <v>#N/A</v>
      </c>
      <c r="K81" s="40" t="str">
        <f>VLOOKUP(C81,[2]个人精准扶贫贷款已补录信息查询!$D$1:$E$65536,2,0)</f>
        <v>31014650164168625</v>
      </c>
      <c r="L81" s="40" t="s">
        <v>649</v>
      </c>
      <c r="M81" s="24" t="s">
        <v>334</v>
      </c>
      <c r="N81" s="41"/>
      <c r="P81"/>
      <c r="Q81"/>
    </row>
    <row r="82" s="11" customFormat="1" ht="18.95" customHeight="1" spans="1:17">
      <c r="A82" s="22">
        <v>78</v>
      </c>
      <c r="B82" s="23" t="s">
        <v>650</v>
      </c>
      <c r="C82" s="23" t="s">
        <v>651</v>
      </c>
      <c r="D82" s="24" t="s">
        <v>652</v>
      </c>
      <c r="E82" s="25">
        <v>50000</v>
      </c>
      <c r="F82" s="26" t="s">
        <v>279</v>
      </c>
      <c r="G82" s="26" t="s">
        <v>280</v>
      </c>
      <c r="H82" s="21">
        <v>20210620</v>
      </c>
      <c r="I82" s="39">
        <v>573.958333333333</v>
      </c>
      <c r="J82" s="40" t="e">
        <f>VLOOKUP(C82,'[1]汇总 '!$D$1:$L$65536,9,0)</f>
        <v>#N/A</v>
      </c>
      <c r="K82" s="40" t="str">
        <f>VLOOKUP(C82,[2]个人精准扶贫贷款已补录信息查询!$D$1:$E$65536,2,0)</f>
        <v>31014650164240536</v>
      </c>
      <c r="L82" s="40" t="s">
        <v>653</v>
      </c>
      <c r="M82" s="24" t="s">
        <v>334</v>
      </c>
      <c r="N82" s="41"/>
      <c r="P82"/>
      <c r="Q82"/>
    </row>
    <row r="83" s="11" customFormat="1" ht="18.95" customHeight="1" spans="1:17">
      <c r="A83" s="22">
        <v>79</v>
      </c>
      <c r="B83" s="23" t="s">
        <v>654</v>
      </c>
      <c r="C83" s="23" t="s">
        <v>655</v>
      </c>
      <c r="D83" s="24" t="s">
        <v>634</v>
      </c>
      <c r="E83" s="25">
        <v>50000</v>
      </c>
      <c r="F83" s="26" t="s">
        <v>279</v>
      </c>
      <c r="G83" s="26" t="s">
        <v>280</v>
      </c>
      <c r="H83" s="21">
        <v>20210620</v>
      </c>
      <c r="I83" s="39">
        <v>573.958333333333</v>
      </c>
      <c r="J83" s="40" t="e">
        <f>VLOOKUP(C83,'[1]汇总 '!$D$1:$L$65536,9,0)</f>
        <v>#N/A</v>
      </c>
      <c r="K83" s="40" t="str">
        <f>VLOOKUP(C83,[2]个人精准扶贫贷款已补录信息查询!$D$1:$E$65536,2,0)</f>
        <v>31014650164174220</v>
      </c>
      <c r="L83" s="40" t="s">
        <v>656</v>
      </c>
      <c r="M83" s="24" t="s">
        <v>334</v>
      </c>
      <c r="N83" s="41"/>
      <c r="P83"/>
      <c r="Q83"/>
    </row>
    <row r="84" s="11" customFormat="1" ht="18.95" customHeight="1" spans="1:17">
      <c r="A84" s="22">
        <v>80</v>
      </c>
      <c r="B84" s="23" t="s">
        <v>657</v>
      </c>
      <c r="C84" s="23" t="s">
        <v>658</v>
      </c>
      <c r="D84" s="24" t="s">
        <v>659</v>
      </c>
      <c r="E84" s="25">
        <v>50000</v>
      </c>
      <c r="F84" s="26" t="s">
        <v>279</v>
      </c>
      <c r="G84" s="26" t="s">
        <v>280</v>
      </c>
      <c r="H84" s="21">
        <v>20210620</v>
      </c>
      <c r="I84" s="39">
        <v>573.958333333333</v>
      </c>
      <c r="J84" s="40" t="e">
        <f>VLOOKUP(C84,'[1]汇总 '!$D$1:$L$65536,9,0)</f>
        <v>#N/A</v>
      </c>
      <c r="K84" s="40" t="str">
        <f>VLOOKUP(C84,[2]个人精准扶贫贷款已补录信息查询!$D$1:$E$65536,2,0)</f>
        <v>31014650164296920</v>
      </c>
      <c r="L84" s="40" t="s">
        <v>660</v>
      </c>
      <c r="M84" s="24" t="s">
        <v>334</v>
      </c>
      <c r="N84" s="41"/>
      <c r="P84"/>
      <c r="Q84"/>
    </row>
    <row r="85" s="11" customFormat="1" ht="18.95" customHeight="1" spans="1:17">
      <c r="A85" s="22">
        <v>81</v>
      </c>
      <c r="B85" s="23" t="s">
        <v>661</v>
      </c>
      <c r="C85" s="23" t="s">
        <v>662</v>
      </c>
      <c r="D85" s="24" t="s">
        <v>659</v>
      </c>
      <c r="E85" s="25">
        <v>50000</v>
      </c>
      <c r="F85" s="26" t="s">
        <v>279</v>
      </c>
      <c r="G85" s="26" t="s">
        <v>280</v>
      </c>
      <c r="H85" s="21">
        <v>20210620</v>
      </c>
      <c r="I85" s="39">
        <v>573.958333333333</v>
      </c>
      <c r="J85" s="40" t="e">
        <f>VLOOKUP(C85,'[1]汇总 '!$D$1:$L$65536,9,0)</f>
        <v>#N/A</v>
      </c>
      <c r="K85" s="40" t="str">
        <f>VLOOKUP(C85,[2]个人精准扶贫贷款已补录信息查询!$D$1:$E$65536,2,0)</f>
        <v>31014650164269033</v>
      </c>
      <c r="L85" s="40" t="s">
        <v>663</v>
      </c>
      <c r="M85" s="24" t="s">
        <v>334</v>
      </c>
      <c r="N85" s="41"/>
      <c r="P85"/>
      <c r="Q85"/>
    </row>
    <row r="86" s="11" customFormat="1" ht="18.95" customHeight="1" spans="1:17">
      <c r="A86" s="22">
        <v>82</v>
      </c>
      <c r="B86" s="23" t="s">
        <v>664</v>
      </c>
      <c r="C86" s="23" t="s">
        <v>665</v>
      </c>
      <c r="D86" s="24" t="s">
        <v>638</v>
      </c>
      <c r="E86" s="25">
        <v>50000</v>
      </c>
      <c r="F86" s="26" t="s">
        <v>279</v>
      </c>
      <c r="G86" s="26" t="s">
        <v>280</v>
      </c>
      <c r="H86" s="21">
        <v>20210620</v>
      </c>
      <c r="I86" s="39">
        <v>573.958333333333</v>
      </c>
      <c r="J86" s="40" t="e">
        <f>VLOOKUP(C86,'[1]汇总 '!$D$1:$L$65536,9,0)</f>
        <v>#N/A</v>
      </c>
      <c r="K86" s="40" t="str">
        <f>VLOOKUP(C86,[2]个人精准扶贫贷款已补录信息查询!$D$1:$E$65536,2,0)</f>
        <v>31014650164263597</v>
      </c>
      <c r="L86" s="40" t="s">
        <v>666</v>
      </c>
      <c r="M86" s="24" t="s">
        <v>334</v>
      </c>
      <c r="N86" s="41"/>
      <c r="P86"/>
      <c r="Q86"/>
    </row>
    <row r="87" s="11" customFormat="1" ht="18.95" customHeight="1" spans="1:17">
      <c r="A87" s="22">
        <v>83</v>
      </c>
      <c r="B87" s="23" t="s">
        <v>667</v>
      </c>
      <c r="C87" s="23" t="s">
        <v>668</v>
      </c>
      <c r="D87" s="24" t="s">
        <v>669</v>
      </c>
      <c r="E87" s="25">
        <v>50000</v>
      </c>
      <c r="F87" s="26" t="s">
        <v>279</v>
      </c>
      <c r="G87" s="26" t="s">
        <v>280</v>
      </c>
      <c r="H87" s="21">
        <v>20210620</v>
      </c>
      <c r="I87" s="39">
        <v>573.958333333333</v>
      </c>
      <c r="J87" s="40" t="e">
        <f>VLOOKUP(C87,'[1]汇总 '!$D$1:$L$65536,9,0)</f>
        <v>#N/A</v>
      </c>
      <c r="K87" s="40" t="str">
        <f>VLOOKUP(C87,[2]个人精准扶贫贷款已补录信息查询!$D$1:$E$65536,2,0)</f>
        <v>31014650164193209</v>
      </c>
      <c r="L87" s="40" t="s">
        <v>670</v>
      </c>
      <c r="M87" s="24" t="s">
        <v>334</v>
      </c>
      <c r="N87" s="41"/>
      <c r="P87"/>
      <c r="Q87"/>
    </row>
    <row r="88" s="11" customFormat="1" ht="18.95" customHeight="1" spans="1:17">
      <c r="A88" s="22">
        <v>84</v>
      </c>
      <c r="B88" s="23" t="s">
        <v>671</v>
      </c>
      <c r="C88" s="23" t="s">
        <v>672</v>
      </c>
      <c r="D88" s="24" t="s">
        <v>124</v>
      </c>
      <c r="E88" s="25">
        <v>50000</v>
      </c>
      <c r="F88" s="26" t="s">
        <v>279</v>
      </c>
      <c r="G88" s="26" t="s">
        <v>280</v>
      </c>
      <c r="H88" s="21">
        <v>20210620</v>
      </c>
      <c r="I88" s="39">
        <v>573.958333333333</v>
      </c>
      <c r="J88" s="40" t="e">
        <f>VLOOKUP(C88,'[1]汇总 '!$D$1:$L$65536,9,0)</f>
        <v>#N/A</v>
      </c>
      <c r="K88" s="40" t="str">
        <f>VLOOKUP(C88,[2]个人精准扶贫贷款已补录信息查询!$D$1:$E$65536,2,0)</f>
        <v>31014650164222277</v>
      </c>
      <c r="L88" s="40" t="s">
        <v>673</v>
      </c>
      <c r="M88" s="24" t="s">
        <v>334</v>
      </c>
      <c r="N88" s="41"/>
      <c r="P88"/>
      <c r="Q88"/>
    </row>
    <row r="89" s="11" customFormat="1" ht="18.95" customHeight="1" spans="1:17">
      <c r="A89" s="22">
        <v>85</v>
      </c>
      <c r="B89" s="23" t="s">
        <v>674</v>
      </c>
      <c r="C89" s="23" t="s">
        <v>675</v>
      </c>
      <c r="D89" s="24" t="s">
        <v>676</v>
      </c>
      <c r="E89" s="25">
        <v>50000</v>
      </c>
      <c r="F89" s="26" t="s">
        <v>279</v>
      </c>
      <c r="G89" s="26" t="s">
        <v>280</v>
      </c>
      <c r="H89" s="21">
        <v>20210620</v>
      </c>
      <c r="I89" s="39">
        <v>573.958333333333</v>
      </c>
      <c r="J89" s="40" t="e">
        <f>VLOOKUP(C89,'[1]汇总 '!$D$1:$L$65536,9,0)</f>
        <v>#N/A</v>
      </c>
      <c r="K89" s="40" t="str">
        <f>VLOOKUP(C89,[2]个人精准扶贫贷款已补录信息查询!$D$1:$E$65536,2,0)</f>
        <v>31014650164288580</v>
      </c>
      <c r="L89" s="40" t="s">
        <v>677</v>
      </c>
      <c r="M89" s="24" t="s">
        <v>334</v>
      </c>
      <c r="N89" s="41"/>
      <c r="P89"/>
      <c r="Q89"/>
    </row>
    <row r="90" s="11" customFormat="1" ht="18.95" customHeight="1" spans="1:17">
      <c r="A90" s="22">
        <v>86</v>
      </c>
      <c r="B90" s="23" t="s">
        <v>678</v>
      </c>
      <c r="C90" s="23" t="s">
        <v>679</v>
      </c>
      <c r="D90" s="24" t="s">
        <v>626</v>
      </c>
      <c r="E90" s="25">
        <v>50000</v>
      </c>
      <c r="F90" s="26" t="s">
        <v>279</v>
      </c>
      <c r="G90" s="26" t="s">
        <v>280</v>
      </c>
      <c r="H90" s="21">
        <v>20210620</v>
      </c>
      <c r="I90" s="39">
        <v>573.958333333333</v>
      </c>
      <c r="J90" s="40" t="e">
        <f>VLOOKUP(C90,'[1]汇总 '!$D$1:$L$65536,9,0)</f>
        <v>#N/A</v>
      </c>
      <c r="K90" s="40" t="str">
        <f>VLOOKUP(C90,[2]个人精准扶贫贷款已补录信息查询!$D$1:$E$65536,2,0)</f>
        <v>31014650164236880</v>
      </c>
      <c r="L90" s="40" t="s">
        <v>680</v>
      </c>
      <c r="M90" s="24" t="s">
        <v>334</v>
      </c>
      <c r="N90" s="41"/>
      <c r="P90"/>
      <c r="Q90"/>
    </row>
    <row r="91" s="11" customFormat="1" ht="18.95" customHeight="1" spans="1:17">
      <c r="A91" s="22">
        <v>87</v>
      </c>
      <c r="B91" s="23" t="s">
        <v>681</v>
      </c>
      <c r="C91" s="23" t="s">
        <v>682</v>
      </c>
      <c r="D91" s="24" t="s">
        <v>683</v>
      </c>
      <c r="E91" s="25">
        <v>50000</v>
      </c>
      <c r="F91" s="26" t="s">
        <v>279</v>
      </c>
      <c r="G91" s="26" t="s">
        <v>280</v>
      </c>
      <c r="H91" s="21">
        <v>20210620</v>
      </c>
      <c r="I91" s="39">
        <v>573.958333333333</v>
      </c>
      <c r="J91" s="40" t="e">
        <f>VLOOKUP(C91,'[1]汇总 '!$D$1:$L$65536,9,0)</f>
        <v>#N/A</v>
      </c>
      <c r="K91" s="40" t="str">
        <f>VLOOKUP(C91,[2]个人精准扶贫贷款已补录信息查询!$D$1:$E$65536,2,0)</f>
        <v>31014650164281776</v>
      </c>
      <c r="L91" s="40" t="s">
        <v>684</v>
      </c>
      <c r="M91" s="24" t="s">
        <v>334</v>
      </c>
      <c r="N91" s="41"/>
      <c r="P91"/>
      <c r="Q91"/>
    </row>
    <row r="92" s="11" customFormat="1" ht="18.95" customHeight="1" spans="1:17">
      <c r="A92" s="22">
        <v>88</v>
      </c>
      <c r="B92" s="23" t="s">
        <v>685</v>
      </c>
      <c r="C92" s="23" t="s">
        <v>686</v>
      </c>
      <c r="D92" s="24" t="s">
        <v>687</v>
      </c>
      <c r="E92" s="25">
        <v>50000</v>
      </c>
      <c r="F92" s="26" t="s">
        <v>279</v>
      </c>
      <c r="G92" s="26" t="s">
        <v>280</v>
      </c>
      <c r="H92" s="21">
        <v>20210620</v>
      </c>
      <c r="I92" s="39">
        <v>573.958333333333</v>
      </c>
      <c r="J92" s="40" t="e">
        <f>VLOOKUP(C92,'[1]汇总 '!$D$1:$L$65536,9,0)</f>
        <v>#N/A</v>
      </c>
      <c r="K92" s="40" t="str">
        <f>VLOOKUP(C92,[2]个人精准扶贫贷款已补录信息查询!$D$1:$E$65536,2,0)</f>
        <v>31014650164295199</v>
      </c>
      <c r="L92" s="40" t="s">
        <v>688</v>
      </c>
      <c r="M92" s="24" t="s">
        <v>334</v>
      </c>
      <c r="N92" s="41"/>
      <c r="P92"/>
      <c r="Q92"/>
    </row>
    <row r="93" s="11" customFormat="1" ht="18.95" customHeight="1" spans="1:17">
      <c r="A93" s="22">
        <v>89</v>
      </c>
      <c r="B93" s="23" t="s">
        <v>689</v>
      </c>
      <c r="C93" s="23" t="s">
        <v>690</v>
      </c>
      <c r="D93" s="24" t="s">
        <v>61</v>
      </c>
      <c r="E93" s="25">
        <v>50000</v>
      </c>
      <c r="F93" s="26" t="s">
        <v>279</v>
      </c>
      <c r="G93" s="26" t="s">
        <v>280</v>
      </c>
      <c r="H93" s="21">
        <v>20210620</v>
      </c>
      <c r="I93" s="39">
        <v>573.958333333333</v>
      </c>
      <c r="J93" s="40" t="e">
        <f>VLOOKUP(C93,'[1]汇总 '!$D$1:$L$65536,9,0)</f>
        <v>#N/A</v>
      </c>
      <c r="K93" s="40" t="str">
        <f>VLOOKUP(C93,[2]个人精准扶贫贷款已补录信息查询!$D$1:$E$65536,2,0)</f>
        <v>31014650164259081</v>
      </c>
      <c r="L93" s="40" t="s">
        <v>691</v>
      </c>
      <c r="M93" s="24" t="s">
        <v>334</v>
      </c>
      <c r="N93" s="41"/>
      <c r="P93"/>
      <c r="Q93"/>
    </row>
    <row r="94" s="11" customFormat="1" ht="18.95" customHeight="1" spans="1:17">
      <c r="A94" s="22">
        <v>90</v>
      </c>
      <c r="B94" s="23" t="s">
        <v>692</v>
      </c>
      <c r="C94" s="23" t="s">
        <v>693</v>
      </c>
      <c r="D94" s="36" t="s">
        <v>694</v>
      </c>
      <c r="E94" s="25">
        <v>50000</v>
      </c>
      <c r="F94" s="26" t="s">
        <v>279</v>
      </c>
      <c r="G94" s="26" t="s">
        <v>280</v>
      </c>
      <c r="H94" s="21">
        <v>20210620</v>
      </c>
      <c r="I94" s="39">
        <v>573.958333333333</v>
      </c>
      <c r="J94" s="40" t="e">
        <f>VLOOKUP(C94,'[1]汇总 '!$D$1:$L$65536,9,0)</f>
        <v>#N/A</v>
      </c>
      <c r="K94" s="40" t="str">
        <f>VLOOKUP(C94,[2]个人精准扶贫贷款已补录信息查询!$D$1:$E$65536,2,0)</f>
        <v>31014650164261238</v>
      </c>
      <c r="L94" s="40" t="s">
        <v>695</v>
      </c>
      <c r="M94" s="24" t="s">
        <v>334</v>
      </c>
      <c r="N94" s="41"/>
      <c r="P94"/>
      <c r="Q94"/>
    </row>
    <row r="95" s="11" customFormat="1" ht="18.95" customHeight="1" spans="1:17">
      <c r="A95" s="22">
        <v>91</v>
      </c>
      <c r="B95" s="23" t="s">
        <v>696</v>
      </c>
      <c r="C95" s="23" t="s">
        <v>697</v>
      </c>
      <c r="D95" s="24" t="s">
        <v>659</v>
      </c>
      <c r="E95" s="25">
        <v>50000</v>
      </c>
      <c r="F95" s="26" t="s">
        <v>698</v>
      </c>
      <c r="G95" s="26" t="s">
        <v>699</v>
      </c>
      <c r="H95" s="21">
        <v>20210620</v>
      </c>
      <c r="I95" s="39">
        <v>573.958333333333</v>
      </c>
      <c r="J95" s="40" t="e">
        <f>VLOOKUP(C95,'[1]汇总 '!$D$1:$L$65536,9,0)</f>
        <v>#N/A</v>
      </c>
      <c r="K95" s="40" t="str">
        <f>VLOOKUP(C95,[2]个人精准扶贫贷款已补录信息查询!$D$1:$E$65536,2,0)</f>
        <v>31014650164429689</v>
      </c>
      <c r="L95" s="40" t="s">
        <v>700</v>
      </c>
      <c r="M95" s="24" t="s">
        <v>334</v>
      </c>
      <c r="N95" s="41"/>
      <c r="P95"/>
      <c r="Q95"/>
    </row>
    <row r="96" s="11" customFormat="1" ht="18.95" customHeight="1" spans="1:17">
      <c r="A96" s="22">
        <v>92</v>
      </c>
      <c r="B96" s="23" t="s">
        <v>701</v>
      </c>
      <c r="C96" s="23" t="s">
        <v>702</v>
      </c>
      <c r="D96" s="24" t="s">
        <v>703</v>
      </c>
      <c r="E96" s="25">
        <v>50000</v>
      </c>
      <c r="F96" s="26" t="s">
        <v>698</v>
      </c>
      <c r="G96" s="26" t="s">
        <v>699</v>
      </c>
      <c r="H96" s="21">
        <v>20210620</v>
      </c>
      <c r="I96" s="39">
        <v>573.958333333333</v>
      </c>
      <c r="J96" s="40" t="e">
        <f>VLOOKUP(C96,'[1]汇总 '!$D$1:$L$65536,9,0)</f>
        <v>#N/A</v>
      </c>
      <c r="K96" s="40" t="str">
        <f>VLOOKUP(C96,[2]个人精准扶贫贷款已补录信息查询!$D$1:$E$65536,2,0)</f>
        <v>31014650164394188</v>
      </c>
      <c r="L96" s="40" t="s">
        <v>704</v>
      </c>
      <c r="M96" s="24" t="s">
        <v>334</v>
      </c>
      <c r="N96" s="41"/>
      <c r="P96"/>
      <c r="Q96"/>
    </row>
    <row r="97" s="11" customFormat="1" ht="18.95" customHeight="1" spans="1:17">
      <c r="A97" s="22">
        <v>93</v>
      </c>
      <c r="B97" s="23" t="s">
        <v>705</v>
      </c>
      <c r="C97" s="23" t="s">
        <v>706</v>
      </c>
      <c r="D97" s="24" t="s">
        <v>707</v>
      </c>
      <c r="E97" s="25">
        <v>50000</v>
      </c>
      <c r="F97" s="26" t="s">
        <v>698</v>
      </c>
      <c r="G97" s="26" t="s">
        <v>699</v>
      </c>
      <c r="H97" s="21">
        <v>20210620</v>
      </c>
      <c r="I97" s="39">
        <v>573.958333333333</v>
      </c>
      <c r="J97" s="40" t="e">
        <f>VLOOKUP(C97,'[1]汇总 '!$D$1:$L$65536,9,0)</f>
        <v>#N/A</v>
      </c>
      <c r="K97" s="40" t="str">
        <f>VLOOKUP(C97,[2]个人精准扶贫贷款已补录信息查询!$D$1:$E$65536,2,0)</f>
        <v>31014650164461066</v>
      </c>
      <c r="L97" s="40" t="s">
        <v>708</v>
      </c>
      <c r="M97" s="24" t="s">
        <v>334</v>
      </c>
      <c r="N97" s="41"/>
      <c r="P97"/>
      <c r="Q97"/>
    </row>
    <row r="98" s="11" customFormat="1" ht="18.95" customHeight="1" spans="1:17">
      <c r="A98" s="22">
        <v>94</v>
      </c>
      <c r="B98" s="23" t="s">
        <v>709</v>
      </c>
      <c r="C98" s="23" t="s">
        <v>710</v>
      </c>
      <c r="D98" s="36" t="s">
        <v>711</v>
      </c>
      <c r="E98" s="25">
        <v>50000</v>
      </c>
      <c r="F98" s="26" t="s">
        <v>698</v>
      </c>
      <c r="G98" s="26" t="s">
        <v>699</v>
      </c>
      <c r="H98" s="21">
        <v>20210620</v>
      </c>
      <c r="I98" s="39">
        <v>573.958333333333</v>
      </c>
      <c r="J98" s="40" t="e">
        <f>VLOOKUP(C98,'[1]汇总 '!$D$1:$L$65536,9,0)</f>
        <v>#N/A</v>
      </c>
      <c r="K98" s="40" t="str">
        <f>VLOOKUP(C98,[2]个人精准扶贫贷款已补录信息查询!$D$1:$E$65536,2,0)</f>
        <v>31014650164460845</v>
      </c>
      <c r="L98" s="40" t="s">
        <v>712</v>
      </c>
      <c r="M98" s="24" t="s">
        <v>334</v>
      </c>
      <c r="N98" s="41"/>
      <c r="P98"/>
      <c r="Q98"/>
    </row>
    <row r="99" s="11" customFormat="1" ht="18.95" customHeight="1" spans="1:17">
      <c r="A99" s="22">
        <v>95</v>
      </c>
      <c r="B99" s="23" t="s">
        <v>713</v>
      </c>
      <c r="C99" s="23" t="s">
        <v>714</v>
      </c>
      <c r="D99" s="24" t="s">
        <v>43</v>
      </c>
      <c r="E99" s="25">
        <v>50000</v>
      </c>
      <c r="F99" s="26" t="s">
        <v>698</v>
      </c>
      <c r="G99" s="26" t="s">
        <v>699</v>
      </c>
      <c r="H99" s="21">
        <v>20210620</v>
      </c>
      <c r="I99" s="39">
        <v>573.958333333333</v>
      </c>
      <c r="J99" s="40" t="e">
        <f>VLOOKUP(C99,'[1]汇总 '!$D$1:$L$65536,9,0)</f>
        <v>#N/A</v>
      </c>
      <c r="K99" s="40" t="str">
        <f>VLOOKUP(C99,[2]个人精准扶贫贷款已补录信息查询!$D$1:$E$65536,2,0)</f>
        <v>31014650164402588</v>
      </c>
      <c r="L99" s="40" t="s">
        <v>715</v>
      </c>
      <c r="M99" s="24" t="s">
        <v>334</v>
      </c>
      <c r="N99" s="41"/>
      <c r="P99"/>
      <c r="Q99"/>
    </row>
    <row r="100" s="11" customFormat="1" ht="18.95" customHeight="1" spans="1:17">
      <c r="A100" s="22">
        <v>96</v>
      </c>
      <c r="B100" s="23" t="s">
        <v>716</v>
      </c>
      <c r="C100" s="23" t="s">
        <v>717</v>
      </c>
      <c r="D100" s="24" t="s">
        <v>533</v>
      </c>
      <c r="E100" s="25">
        <v>50000</v>
      </c>
      <c r="F100" s="26" t="s">
        <v>698</v>
      </c>
      <c r="G100" s="26" t="s">
        <v>699</v>
      </c>
      <c r="H100" s="21">
        <v>20210620</v>
      </c>
      <c r="I100" s="39">
        <v>573.958333333333</v>
      </c>
      <c r="J100" s="40" t="e">
        <f>VLOOKUP(C100,'[1]汇总 '!$D$1:$L$65536,9,0)</f>
        <v>#N/A</v>
      </c>
      <c r="K100" s="40" t="str">
        <f>VLOOKUP(C100,[2]个人精准扶贫贷款已补录信息查询!$D$1:$E$65536,2,0)</f>
        <v>31014650164452007</v>
      </c>
      <c r="L100" s="40" t="s">
        <v>718</v>
      </c>
      <c r="M100" s="24" t="s">
        <v>334</v>
      </c>
      <c r="N100" s="41"/>
      <c r="P100"/>
      <c r="Q100"/>
    </row>
    <row r="101" s="11" customFormat="1" ht="18.95" customHeight="1" spans="1:17">
      <c r="A101" s="22">
        <v>97</v>
      </c>
      <c r="B101" s="23" t="s">
        <v>719</v>
      </c>
      <c r="C101" s="23" t="s">
        <v>720</v>
      </c>
      <c r="D101" s="24" t="s">
        <v>721</v>
      </c>
      <c r="E101" s="25">
        <v>50000</v>
      </c>
      <c r="F101" s="26" t="s">
        <v>698</v>
      </c>
      <c r="G101" s="26" t="s">
        <v>699</v>
      </c>
      <c r="H101" s="21">
        <v>20210620</v>
      </c>
      <c r="I101" s="39">
        <v>573.958333333333</v>
      </c>
      <c r="J101" s="40" t="e">
        <f>VLOOKUP(C101,'[1]汇总 '!$D$1:$L$65536,9,0)</f>
        <v>#N/A</v>
      </c>
      <c r="K101" s="40" t="str">
        <f>VLOOKUP(C101,[2]个人精准扶贫贷款已补录信息查询!$D$1:$E$65536,2,0)</f>
        <v>31014650164435944</v>
      </c>
      <c r="L101" s="40" t="s">
        <v>722</v>
      </c>
      <c r="M101" s="24" t="s">
        <v>334</v>
      </c>
      <c r="N101" s="41"/>
      <c r="P101"/>
      <c r="Q101"/>
    </row>
    <row r="102" s="11" customFormat="1" ht="18.95" customHeight="1" spans="1:17">
      <c r="A102" s="22">
        <v>98</v>
      </c>
      <c r="B102" s="23" t="s">
        <v>723</v>
      </c>
      <c r="C102" s="23" t="s">
        <v>724</v>
      </c>
      <c r="D102" s="24" t="s">
        <v>725</v>
      </c>
      <c r="E102" s="25">
        <v>50000</v>
      </c>
      <c r="F102" s="26" t="s">
        <v>698</v>
      </c>
      <c r="G102" s="26" t="s">
        <v>699</v>
      </c>
      <c r="H102" s="21">
        <v>20210620</v>
      </c>
      <c r="I102" s="39">
        <v>573.958333333333</v>
      </c>
      <c r="J102" s="40" t="e">
        <f>VLOOKUP(C102,'[1]汇总 '!$D$1:$L$65536,9,0)</f>
        <v>#N/A</v>
      </c>
      <c r="K102" s="40" t="str">
        <f>VLOOKUP(C102,[2]个人精准扶贫贷款已补录信息查询!$D$1:$E$65536,2,0)</f>
        <v>31014650164414414</v>
      </c>
      <c r="L102" s="40" t="s">
        <v>726</v>
      </c>
      <c r="M102" s="24" t="s">
        <v>334</v>
      </c>
      <c r="N102" s="41"/>
      <c r="P102"/>
      <c r="Q102"/>
    </row>
    <row r="103" s="11" customFormat="1" ht="18.95" customHeight="1" spans="1:17">
      <c r="A103" s="22">
        <v>99</v>
      </c>
      <c r="B103" s="23" t="s">
        <v>727</v>
      </c>
      <c r="C103" s="23" t="s">
        <v>728</v>
      </c>
      <c r="D103" s="24" t="s">
        <v>533</v>
      </c>
      <c r="E103" s="25">
        <v>50000</v>
      </c>
      <c r="F103" s="26" t="s">
        <v>698</v>
      </c>
      <c r="G103" s="26" t="s">
        <v>699</v>
      </c>
      <c r="H103" s="21">
        <v>20210620</v>
      </c>
      <c r="I103" s="39">
        <v>573.958333333333</v>
      </c>
      <c r="J103" s="40" t="e">
        <f>VLOOKUP(C103,'[1]汇总 '!$D$1:$L$65536,9,0)</f>
        <v>#N/A</v>
      </c>
      <c r="K103" s="40" t="str">
        <f>VLOOKUP(C103,[2]个人精准扶贫贷款已补录信息查询!$D$1:$E$65536,2,0)</f>
        <v>31014650164442384</v>
      </c>
      <c r="L103" s="40" t="s">
        <v>729</v>
      </c>
      <c r="M103" s="24" t="s">
        <v>334</v>
      </c>
      <c r="N103" s="41"/>
      <c r="P103"/>
      <c r="Q103"/>
    </row>
    <row r="104" s="11" customFormat="1" ht="18.95" customHeight="1" spans="1:17">
      <c r="A104" s="22">
        <v>100</v>
      </c>
      <c r="B104" s="23" t="s">
        <v>730</v>
      </c>
      <c r="C104" s="23" t="s">
        <v>731</v>
      </c>
      <c r="D104" s="24" t="s">
        <v>593</v>
      </c>
      <c r="E104" s="25">
        <v>50000</v>
      </c>
      <c r="F104" s="26" t="s">
        <v>698</v>
      </c>
      <c r="G104" s="26" t="s">
        <v>699</v>
      </c>
      <c r="H104" s="21">
        <v>20210620</v>
      </c>
      <c r="I104" s="39">
        <v>573.958333333333</v>
      </c>
      <c r="J104" s="40" t="e">
        <f>VLOOKUP(C104,'[1]汇总 '!$D$1:$L$65536,9,0)</f>
        <v>#N/A</v>
      </c>
      <c r="K104" s="40" t="str">
        <f>VLOOKUP(C104,[2]个人精准扶贫贷款已补录信息查询!$D$1:$E$65536,2,0)</f>
        <v>31014650164402339</v>
      </c>
      <c r="L104" s="40" t="s">
        <v>732</v>
      </c>
      <c r="M104" s="24" t="s">
        <v>334</v>
      </c>
      <c r="N104" s="41"/>
      <c r="P104"/>
      <c r="Q104"/>
    </row>
    <row r="105" s="11" customFormat="1" ht="18.95" customHeight="1" spans="1:17">
      <c r="A105" s="22">
        <v>101</v>
      </c>
      <c r="B105" s="23" t="s">
        <v>733</v>
      </c>
      <c r="C105" s="23" t="s">
        <v>734</v>
      </c>
      <c r="D105" s="24" t="s">
        <v>622</v>
      </c>
      <c r="E105" s="25">
        <v>50000</v>
      </c>
      <c r="F105" s="26" t="s">
        <v>698</v>
      </c>
      <c r="G105" s="26" t="s">
        <v>699</v>
      </c>
      <c r="H105" s="21">
        <v>20210620</v>
      </c>
      <c r="I105" s="39">
        <v>573.958333333333</v>
      </c>
      <c r="J105" s="40" t="e">
        <f>VLOOKUP(C105,'[1]汇总 '!$D$1:$L$65536,9,0)</f>
        <v>#N/A</v>
      </c>
      <c r="K105" s="40" t="str">
        <f>VLOOKUP(C105,[2]个人精准扶贫贷款已补录信息查询!$D$1:$E$65536,2,0)</f>
        <v>31014650164410000</v>
      </c>
      <c r="L105" s="40" t="s">
        <v>735</v>
      </c>
      <c r="M105" s="24" t="s">
        <v>334</v>
      </c>
      <c r="N105" s="41"/>
      <c r="P105"/>
      <c r="Q105"/>
    </row>
    <row r="106" s="11" customFormat="1" ht="18.95" customHeight="1" spans="1:17">
      <c r="A106" s="22">
        <v>102</v>
      </c>
      <c r="B106" s="23" t="s">
        <v>736</v>
      </c>
      <c r="C106" s="23" t="s">
        <v>737</v>
      </c>
      <c r="D106" s="24" t="s">
        <v>37</v>
      </c>
      <c r="E106" s="25">
        <v>50000</v>
      </c>
      <c r="F106" s="26" t="s">
        <v>698</v>
      </c>
      <c r="G106" s="26" t="s">
        <v>699</v>
      </c>
      <c r="H106" s="21">
        <v>20210620</v>
      </c>
      <c r="I106" s="39">
        <v>573.958333333333</v>
      </c>
      <c r="J106" s="40" t="e">
        <f>VLOOKUP(C106,'[1]汇总 '!$D$1:$L$65536,9,0)</f>
        <v>#N/A</v>
      </c>
      <c r="K106" s="40" t="str">
        <f>VLOOKUP(C106,[2]个人精准扶贫贷款已补录信息查询!$D$1:$E$65536,2,0)</f>
        <v>31014650164440397</v>
      </c>
      <c r="L106" s="40" t="s">
        <v>738</v>
      </c>
      <c r="M106" s="24" t="s">
        <v>334</v>
      </c>
      <c r="N106" s="41"/>
      <c r="P106"/>
      <c r="Q106"/>
    </row>
    <row r="107" s="11" customFormat="1" ht="18.95" customHeight="1" spans="1:17">
      <c r="A107" s="22">
        <v>103</v>
      </c>
      <c r="B107" s="23" t="s">
        <v>739</v>
      </c>
      <c r="C107" s="23" t="s">
        <v>740</v>
      </c>
      <c r="D107" s="24" t="s">
        <v>234</v>
      </c>
      <c r="E107" s="25">
        <v>50000</v>
      </c>
      <c r="F107" s="26" t="s">
        <v>698</v>
      </c>
      <c r="G107" s="26" t="s">
        <v>699</v>
      </c>
      <c r="H107" s="21">
        <v>20210620</v>
      </c>
      <c r="I107" s="39">
        <v>573.958333333333</v>
      </c>
      <c r="J107" s="40" t="e">
        <f>VLOOKUP(C107,'[1]汇总 '!$D$1:$L$65536,9,0)</f>
        <v>#N/A</v>
      </c>
      <c r="K107" s="40" t="str">
        <f>VLOOKUP(C107,[2]个人精准扶贫贷款已补录信息查询!$D$1:$E$65536,2,0)</f>
        <v>31014650164449174</v>
      </c>
      <c r="L107" s="40" t="s">
        <v>741</v>
      </c>
      <c r="M107" s="24" t="s">
        <v>334</v>
      </c>
      <c r="N107" s="41"/>
      <c r="P107"/>
      <c r="Q107"/>
    </row>
    <row r="108" s="11" customFormat="1" ht="18.95" customHeight="1" spans="1:17">
      <c r="A108" s="22">
        <v>104</v>
      </c>
      <c r="B108" s="23" t="s">
        <v>742</v>
      </c>
      <c r="C108" s="23" t="s">
        <v>743</v>
      </c>
      <c r="D108" s="24" t="s">
        <v>284</v>
      </c>
      <c r="E108" s="25">
        <v>50000</v>
      </c>
      <c r="F108" s="26" t="s">
        <v>698</v>
      </c>
      <c r="G108" s="26" t="s">
        <v>699</v>
      </c>
      <c r="H108" s="21">
        <v>20210620</v>
      </c>
      <c r="I108" s="39">
        <v>573.958333333333</v>
      </c>
      <c r="J108" s="40" t="e">
        <f>VLOOKUP(C108,'[1]汇总 '!$D$1:$L$65536,9,0)</f>
        <v>#N/A</v>
      </c>
      <c r="K108" s="40" t="str">
        <f>VLOOKUP(C108,[2]个人精准扶贫贷款已补录信息查询!$D$1:$E$65536,2,0)</f>
        <v>31014650164394542</v>
      </c>
      <c r="L108" s="40" t="s">
        <v>744</v>
      </c>
      <c r="M108" s="24" t="s">
        <v>334</v>
      </c>
      <c r="N108" s="41"/>
      <c r="P108"/>
      <c r="Q108"/>
    </row>
    <row r="109" s="11" customFormat="1" ht="18.95" customHeight="1" spans="1:17">
      <c r="A109" s="22">
        <v>105</v>
      </c>
      <c r="B109" s="23" t="s">
        <v>745</v>
      </c>
      <c r="C109" s="23" t="s">
        <v>746</v>
      </c>
      <c r="D109" s="24" t="s">
        <v>747</v>
      </c>
      <c r="E109" s="25">
        <v>50000</v>
      </c>
      <c r="F109" s="26" t="s">
        <v>698</v>
      </c>
      <c r="G109" s="26" t="s">
        <v>699</v>
      </c>
      <c r="H109" s="21">
        <v>20210620</v>
      </c>
      <c r="I109" s="39">
        <v>573.958333333333</v>
      </c>
      <c r="J109" s="40" t="e">
        <f>VLOOKUP(C109,'[1]汇总 '!$D$1:$L$65536,9,0)</f>
        <v>#N/A</v>
      </c>
      <c r="K109" s="40" t="str">
        <f>VLOOKUP(C109,[2]个人精准扶贫贷款已补录信息查询!$D$1:$E$65536,2,0)</f>
        <v>31014650164447632</v>
      </c>
      <c r="L109" s="40" t="s">
        <v>748</v>
      </c>
      <c r="M109" s="24" t="s">
        <v>334</v>
      </c>
      <c r="N109" s="41"/>
      <c r="P109"/>
      <c r="Q109"/>
    </row>
    <row r="110" s="11" customFormat="1" ht="18.95" customHeight="1" spans="1:17">
      <c r="A110" s="22">
        <v>106</v>
      </c>
      <c r="B110" s="23" t="s">
        <v>749</v>
      </c>
      <c r="C110" s="23" t="s">
        <v>750</v>
      </c>
      <c r="D110" s="24" t="s">
        <v>751</v>
      </c>
      <c r="E110" s="25">
        <v>50000</v>
      </c>
      <c r="F110" s="26" t="s">
        <v>698</v>
      </c>
      <c r="G110" s="26" t="s">
        <v>699</v>
      </c>
      <c r="H110" s="21">
        <v>20210620</v>
      </c>
      <c r="I110" s="39">
        <v>573.958333333333</v>
      </c>
      <c r="J110" s="40" t="e">
        <f>VLOOKUP(C110,'[1]汇总 '!$D$1:$L$65536,9,0)</f>
        <v>#N/A</v>
      </c>
      <c r="K110" s="40" t="str">
        <f>VLOOKUP(C110,[2]个人精准扶贫贷款已补录信息查询!$D$1:$E$65536,2,0)</f>
        <v>31014650164419784</v>
      </c>
      <c r="L110" s="40" t="s">
        <v>752</v>
      </c>
      <c r="M110" s="24" t="s">
        <v>334</v>
      </c>
      <c r="N110" s="41"/>
      <c r="P110"/>
      <c r="Q110"/>
    </row>
    <row r="111" s="11" customFormat="1" ht="18.95" customHeight="1" spans="1:17">
      <c r="A111" s="22">
        <v>107</v>
      </c>
      <c r="B111" s="23" t="s">
        <v>753</v>
      </c>
      <c r="C111" s="23" t="s">
        <v>754</v>
      </c>
      <c r="D111" s="24" t="s">
        <v>622</v>
      </c>
      <c r="E111" s="25">
        <v>50000</v>
      </c>
      <c r="F111" s="26" t="s">
        <v>698</v>
      </c>
      <c r="G111" s="26" t="s">
        <v>699</v>
      </c>
      <c r="H111" s="21">
        <v>20210620</v>
      </c>
      <c r="I111" s="39">
        <v>573.958333333333</v>
      </c>
      <c r="J111" s="40" t="e">
        <f>VLOOKUP(C111,'[1]汇总 '!$D$1:$L$65536,9,0)</f>
        <v>#N/A</v>
      </c>
      <c r="K111" s="40" t="str">
        <f>VLOOKUP(C111,[2]个人精准扶贫贷款已补录信息查询!$D$1:$E$65536,2,0)</f>
        <v>31014650164430311</v>
      </c>
      <c r="L111" s="40" t="s">
        <v>755</v>
      </c>
      <c r="M111" s="24" t="s">
        <v>334</v>
      </c>
      <c r="N111" s="41"/>
      <c r="P111"/>
      <c r="Q111"/>
    </row>
    <row r="112" s="11" customFormat="1" ht="18.95" customHeight="1" spans="1:17">
      <c r="A112" s="22">
        <v>108</v>
      </c>
      <c r="B112" s="23" t="s">
        <v>756</v>
      </c>
      <c r="C112" s="23" t="s">
        <v>757</v>
      </c>
      <c r="D112" s="24" t="s">
        <v>533</v>
      </c>
      <c r="E112" s="25">
        <v>50000</v>
      </c>
      <c r="F112" s="26" t="s">
        <v>698</v>
      </c>
      <c r="G112" s="26" t="s">
        <v>699</v>
      </c>
      <c r="H112" s="21">
        <v>20210620</v>
      </c>
      <c r="I112" s="39">
        <v>573.958333333333</v>
      </c>
      <c r="J112" s="40" t="e">
        <f>VLOOKUP(C112,'[1]汇总 '!$D$1:$L$65536,9,0)</f>
        <v>#N/A</v>
      </c>
      <c r="K112" s="40" t="str">
        <f>VLOOKUP(C112,[2]个人精准扶贫贷款已补录信息查询!$D$1:$E$65536,2,0)</f>
        <v>31014650164453260</v>
      </c>
      <c r="L112" s="40" t="s">
        <v>758</v>
      </c>
      <c r="M112" s="24" t="s">
        <v>334</v>
      </c>
      <c r="N112" s="41"/>
      <c r="P112"/>
      <c r="Q112"/>
    </row>
    <row r="113" s="11" customFormat="1" ht="18.95" customHeight="1" spans="1:17">
      <c r="A113" s="22">
        <v>109</v>
      </c>
      <c r="B113" s="23" t="s">
        <v>759</v>
      </c>
      <c r="C113" s="23" t="s">
        <v>760</v>
      </c>
      <c r="D113" s="24" t="s">
        <v>622</v>
      </c>
      <c r="E113" s="25">
        <v>50000</v>
      </c>
      <c r="F113" s="26" t="s">
        <v>761</v>
      </c>
      <c r="G113" s="26" t="s">
        <v>762</v>
      </c>
      <c r="H113" s="21">
        <v>20210620</v>
      </c>
      <c r="I113" s="39">
        <v>573.958333333333</v>
      </c>
      <c r="J113" s="40" t="e">
        <f>VLOOKUP(C113,'[1]汇总 '!$D$1:$L$65536,9,0)</f>
        <v>#N/A</v>
      </c>
      <c r="K113" s="40" t="str">
        <f>VLOOKUP(C113,[2]个人精准扶贫贷款已补录信息查询!$D$1:$E$65536,2,0)</f>
        <v>31014650164558003</v>
      </c>
      <c r="L113" s="40" t="s">
        <v>763</v>
      </c>
      <c r="M113" s="24" t="s">
        <v>334</v>
      </c>
      <c r="N113" s="41"/>
      <c r="P113"/>
      <c r="Q113"/>
    </row>
    <row r="114" s="11" customFormat="1" ht="18.95" customHeight="1" spans="1:17">
      <c r="A114" s="22">
        <v>110</v>
      </c>
      <c r="B114" s="23" t="s">
        <v>764</v>
      </c>
      <c r="C114" s="23" t="s">
        <v>765</v>
      </c>
      <c r="D114" s="24" t="s">
        <v>721</v>
      </c>
      <c r="E114" s="25">
        <v>50000</v>
      </c>
      <c r="F114" s="26" t="s">
        <v>761</v>
      </c>
      <c r="G114" s="26" t="s">
        <v>762</v>
      </c>
      <c r="H114" s="21">
        <v>20210620</v>
      </c>
      <c r="I114" s="39">
        <v>573.958333333333</v>
      </c>
      <c r="J114" s="40" t="e">
        <f>VLOOKUP(C114,'[1]汇总 '!$D$1:$L$65536,9,0)</f>
        <v>#N/A</v>
      </c>
      <c r="K114" s="40" t="str">
        <f>VLOOKUP(C114,[2]个人精准扶贫贷款已补录信息查询!$D$1:$E$65536,2,0)</f>
        <v>31014650164564049</v>
      </c>
      <c r="L114" s="40" t="s">
        <v>766</v>
      </c>
      <c r="M114" s="24" t="s">
        <v>334</v>
      </c>
      <c r="N114" s="41"/>
      <c r="P114"/>
      <c r="Q114"/>
    </row>
    <row r="115" s="11" customFormat="1" ht="18.95" customHeight="1" spans="1:17">
      <c r="A115" s="22">
        <v>111</v>
      </c>
      <c r="B115" s="23" t="s">
        <v>767</v>
      </c>
      <c r="C115" s="23" t="s">
        <v>768</v>
      </c>
      <c r="D115" s="36" t="s">
        <v>769</v>
      </c>
      <c r="E115" s="25">
        <v>50000</v>
      </c>
      <c r="F115" s="26" t="s">
        <v>761</v>
      </c>
      <c r="G115" s="26" t="s">
        <v>762</v>
      </c>
      <c r="H115" s="21">
        <v>20210620</v>
      </c>
      <c r="I115" s="39">
        <v>573.958333333333</v>
      </c>
      <c r="J115" s="40" t="e">
        <f>VLOOKUP(C115,'[1]汇总 '!$D$1:$L$65536,9,0)</f>
        <v>#N/A</v>
      </c>
      <c r="K115" s="40" t="str">
        <f>VLOOKUP(C115,[2]个人精准扶贫贷款已补录信息查询!$D$1:$E$65536,2,0)</f>
        <v>31014650164534977</v>
      </c>
      <c r="L115" s="40" t="s">
        <v>770</v>
      </c>
      <c r="M115" s="24" t="s">
        <v>334</v>
      </c>
      <c r="N115" s="41"/>
      <c r="P115"/>
      <c r="Q115"/>
    </row>
    <row r="116" s="11" customFormat="1" ht="18.95" customHeight="1" spans="1:17">
      <c r="A116" s="22">
        <v>112</v>
      </c>
      <c r="B116" s="23" t="s">
        <v>771</v>
      </c>
      <c r="C116" s="23" t="s">
        <v>772</v>
      </c>
      <c r="D116" s="24" t="s">
        <v>773</v>
      </c>
      <c r="E116" s="25">
        <v>50000</v>
      </c>
      <c r="F116" s="26" t="s">
        <v>761</v>
      </c>
      <c r="G116" s="26" t="s">
        <v>762</v>
      </c>
      <c r="H116" s="21">
        <v>20210620</v>
      </c>
      <c r="I116" s="39">
        <v>573.958333333333</v>
      </c>
      <c r="J116" s="40" t="e">
        <f>VLOOKUP(C116,'[1]汇总 '!$D$1:$L$65536,9,0)</f>
        <v>#N/A</v>
      </c>
      <c r="K116" s="40" t="str">
        <f>VLOOKUP(C116,[2]个人精准扶贫贷款已补录信息查询!$D$1:$E$65536,2,0)</f>
        <v>31014650164611977</v>
      </c>
      <c r="L116" s="40" t="s">
        <v>774</v>
      </c>
      <c r="M116" s="24" t="s">
        <v>334</v>
      </c>
      <c r="N116" s="41"/>
      <c r="P116"/>
      <c r="Q116"/>
    </row>
    <row r="117" s="11" customFormat="1" ht="18.95" customHeight="1" spans="1:17">
      <c r="A117" s="22">
        <v>113</v>
      </c>
      <c r="B117" s="23" t="s">
        <v>775</v>
      </c>
      <c r="C117" s="23" t="s">
        <v>776</v>
      </c>
      <c r="D117" s="24" t="s">
        <v>777</v>
      </c>
      <c r="E117" s="25">
        <v>50000</v>
      </c>
      <c r="F117" s="26" t="s">
        <v>761</v>
      </c>
      <c r="G117" s="26" t="s">
        <v>762</v>
      </c>
      <c r="H117" s="21">
        <v>20210620</v>
      </c>
      <c r="I117" s="39">
        <v>573.958333333333</v>
      </c>
      <c r="J117" s="40" t="e">
        <f>VLOOKUP(C117,'[1]汇总 '!$D$1:$L$65536,9,0)</f>
        <v>#N/A</v>
      </c>
      <c r="K117" s="40" t="str">
        <f>VLOOKUP(C117,[2]个人精准扶贫贷款已补录信息查询!$D$1:$E$65536,2,0)</f>
        <v>31014650164663391</v>
      </c>
      <c r="L117" s="40" t="s">
        <v>778</v>
      </c>
      <c r="M117" s="24" t="s">
        <v>334</v>
      </c>
      <c r="N117" s="41"/>
      <c r="P117"/>
      <c r="Q117"/>
    </row>
    <row r="118" s="11" customFormat="1" ht="18.95" customHeight="1" spans="1:17">
      <c r="A118" s="22">
        <v>114</v>
      </c>
      <c r="B118" s="23" t="s">
        <v>779</v>
      </c>
      <c r="C118" s="23" t="s">
        <v>780</v>
      </c>
      <c r="D118" s="24" t="s">
        <v>128</v>
      </c>
      <c r="E118" s="25">
        <v>50000</v>
      </c>
      <c r="F118" s="26" t="s">
        <v>761</v>
      </c>
      <c r="G118" s="26" t="s">
        <v>762</v>
      </c>
      <c r="H118" s="21">
        <v>20210620</v>
      </c>
      <c r="I118" s="39">
        <v>573.958333333333</v>
      </c>
      <c r="J118" s="40" t="e">
        <f>VLOOKUP(C118,'[1]汇总 '!$D$1:$L$65536,9,0)</f>
        <v>#N/A</v>
      </c>
      <c r="K118" s="40" t="str">
        <f>VLOOKUP(C118,[2]个人精准扶贫贷款已补录信息查询!$D$1:$E$65536,2,0)</f>
        <v>31014650164646886</v>
      </c>
      <c r="L118" s="40" t="s">
        <v>781</v>
      </c>
      <c r="M118" s="24" t="s">
        <v>334</v>
      </c>
      <c r="N118" s="41"/>
      <c r="P118"/>
      <c r="Q118"/>
    </row>
    <row r="119" s="11" customFormat="1" ht="18.95" customHeight="1" spans="1:17">
      <c r="A119" s="22">
        <v>115</v>
      </c>
      <c r="B119" s="23" t="s">
        <v>782</v>
      </c>
      <c r="C119" s="23" t="s">
        <v>783</v>
      </c>
      <c r="D119" s="24" t="s">
        <v>784</v>
      </c>
      <c r="E119" s="25">
        <v>50000</v>
      </c>
      <c r="F119" s="26" t="s">
        <v>761</v>
      </c>
      <c r="G119" s="26" t="s">
        <v>762</v>
      </c>
      <c r="H119" s="21">
        <v>20210620</v>
      </c>
      <c r="I119" s="39">
        <v>573.958333333333</v>
      </c>
      <c r="J119" s="40" t="e">
        <f>VLOOKUP(C119,'[1]汇总 '!$D$1:$L$65536,9,0)</f>
        <v>#N/A</v>
      </c>
      <c r="K119" s="40" t="str">
        <f>VLOOKUP(C119,[2]个人精准扶贫贷款已补录信息查询!$D$1:$E$65536,2,0)</f>
        <v>31014650164578788</v>
      </c>
      <c r="L119" s="40" t="s">
        <v>785</v>
      </c>
      <c r="M119" s="24" t="s">
        <v>334</v>
      </c>
      <c r="N119" s="41"/>
      <c r="P119"/>
      <c r="Q119"/>
    </row>
    <row r="120" s="11" customFormat="1" ht="18.95" customHeight="1" spans="1:17">
      <c r="A120" s="22">
        <v>116</v>
      </c>
      <c r="B120" s="23" t="s">
        <v>786</v>
      </c>
      <c r="C120" s="23" t="s">
        <v>787</v>
      </c>
      <c r="D120" s="24" t="s">
        <v>553</v>
      </c>
      <c r="E120" s="25">
        <v>50000</v>
      </c>
      <c r="F120" s="26" t="s">
        <v>761</v>
      </c>
      <c r="G120" s="26" t="s">
        <v>762</v>
      </c>
      <c r="H120" s="21">
        <v>20210620</v>
      </c>
      <c r="I120" s="39">
        <v>573.958333333333</v>
      </c>
      <c r="J120" s="40" t="e">
        <f>VLOOKUP(C120,'[1]汇总 '!$D$1:$L$65536,9,0)</f>
        <v>#N/A</v>
      </c>
      <c r="K120" s="40" t="str">
        <f>VLOOKUP(C120,[2]个人精准扶贫贷款已补录信息查询!$D$1:$E$65536,2,0)</f>
        <v>31014650164670998</v>
      </c>
      <c r="L120" s="40" t="s">
        <v>788</v>
      </c>
      <c r="M120" s="24" t="s">
        <v>334</v>
      </c>
      <c r="N120" s="41"/>
      <c r="P120"/>
      <c r="Q120"/>
    </row>
    <row r="121" s="11" customFormat="1" ht="18.95" customHeight="1" spans="1:17">
      <c r="A121" s="22">
        <v>117</v>
      </c>
      <c r="B121" s="23" t="s">
        <v>789</v>
      </c>
      <c r="C121" s="23" t="s">
        <v>790</v>
      </c>
      <c r="D121" s="24" t="s">
        <v>791</v>
      </c>
      <c r="E121" s="25">
        <v>50000</v>
      </c>
      <c r="F121" s="26" t="s">
        <v>761</v>
      </c>
      <c r="G121" s="26" t="s">
        <v>762</v>
      </c>
      <c r="H121" s="21">
        <v>20210620</v>
      </c>
      <c r="I121" s="39">
        <v>573.958333333333</v>
      </c>
      <c r="J121" s="40" t="e">
        <f>VLOOKUP(C121,'[1]汇总 '!$D$1:$L$65536,9,0)</f>
        <v>#N/A</v>
      </c>
      <c r="K121" s="40" t="str">
        <f>VLOOKUP(C121,[2]个人精准扶贫贷款已补录信息查询!$D$1:$E$65536,2,0)</f>
        <v>31014650164602236</v>
      </c>
      <c r="L121" s="40" t="s">
        <v>792</v>
      </c>
      <c r="M121" s="24" t="s">
        <v>334</v>
      </c>
      <c r="N121" s="41"/>
      <c r="P121"/>
      <c r="Q121"/>
    </row>
    <row r="122" s="11" customFormat="1" ht="18.95" customHeight="1" spans="1:17">
      <c r="A122" s="22">
        <v>118</v>
      </c>
      <c r="B122" s="23" t="s">
        <v>793</v>
      </c>
      <c r="C122" s="23" t="s">
        <v>794</v>
      </c>
      <c r="D122" s="24" t="s">
        <v>95</v>
      </c>
      <c r="E122" s="25">
        <v>50000</v>
      </c>
      <c r="F122" s="26" t="s">
        <v>761</v>
      </c>
      <c r="G122" s="26" t="s">
        <v>762</v>
      </c>
      <c r="H122" s="21">
        <v>20210620</v>
      </c>
      <c r="I122" s="39">
        <v>573.958333333333</v>
      </c>
      <c r="J122" s="40" t="e">
        <f>VLOOKUP(C122,'[1]汇总 '!$D$1:$L$65536,9,0)</f>
        <v>#N/A</v>
      </c>
      <c r="K122" s="40" t="str">
        <f>VLOOKUP(C122,[2]个人精准扶贫贷款已补录信息查询!$D$1:$E$65536,2,0)</f>
        <v>31014650164590422</v>
      </c>
      <c r="L122" s="40" t="s">
        <v>795</v>
      </c>
      <c r="M122" s="24" t="s">
        <v>334</v>
      </c>
      <c r="N122" s="41"/>
      <c r="P122"/>
      <c r="Q122"/>
    </row>
    <row r="123" s="11" customFormat="1" ht="18.95" customHeight="1" spans="1:17">
      <c r="A123" s="22">
        <v>119</v>
      </c>
      <c r="B123" s="23" t="s">
        <v>796</v>
      </c>
      <c r="C123" s="23" t="s">
        <v>797</v>
      </c>
      <c r="D123" s="24" t="s">
        <v>773</v>
      </c>
      <c r="E123" s="25">
        <v>50000</v>
      </c>
      <c r="F123" s="26" t="s">
        <v>761</v>
      </c>
      <c r="G123" s="26" t="s">
        <v>762</v>
      </c>
      <c r="H123" s="21">
        <v>20210620</v>
      </c>
      <c r="I123" s="39">
        <v>573.958333333333</v>
      </c>
      <c r="J123" s="40" t="e">
        <f>VLOOKUP(C123,'[1]汇总 '!$D$1:$L$65536,9,0)</f>
        <v>#N/A</v>
      </c>
      <c r="K123" s="40" t="str">
        <f>VLOOKUP(C123,[2]个人精准扶贫贷款已补录信息查询!$D$1:$E$65536,2,0)</f>
        <v>31014650164593570</v>
      </c>
      <c r="L123" s="40" t="s">
        <v>798</v>
      </c>
      <c r="M123" s="24" t="s">
        <v>334</v>
      </c>
      <c r="N123" s="41"/>
      <c r="P123"/>
      <c r="Q123"/>
    </row>
    <row r="124" s="11" customFormat="1" ht="18.95" customHeight="1" spans="1:17">
      <c r="A124" s="22">
        <v>120</v>
      </c>
      <c r="B124" s="23" t="s">
        <v>799</v>
      </c>
      <c r="C124" s="23" t="s">
        <v>800</v>
      </c>
      <c r="D124" s="24" t="s">
        <v>513</v>
      </c>
      <c r="E124" s="25">
        <v>50000</v>
      </c>
      <c r="F124" s="26" t="s">
        <v>801</v>
      </c>
      <c r="G124" s="26" t="s">
        <v>802</v>
      </c>
      <c r="H124" s="21">
        <v>20210620</v>
      </c>
      <c r="I124" s="39">
        <v>573.958333333333</v>
      </c>
      <c r="J124" s="40" t="e">
        <f>VLOOKUP(C124,'[1]汇总 '!$D$1:$L$65536,9,0)</f>
        <v>#N/A</v>
      </c>
      <c r="K124" s="40" t="str">
        <f>VLOOKUP(C124,[2]个人精准扶贫贷款已补录信息查询!$D$1:$E$65536,2,0)</f>
        <v>31014650164759254</v>
      </c>
      <c r="L124" s="40" t="s">
        <v>803</v>
      </c>
      <c r="M124" s="24" t="s">
        <v>334</v>
      </c>
      <c r="N124" s="41"/>
      <c r="P124"/>
      <c r="Q124"/>
    </row>
    <row r="125" s="11" customFormat="1" ht="18.95" customHeight="1" spans="1:17">
      <c r="A125" s="22">
        <v>121</v>
      </c>
      <c r="B125" s="23" t="s">
        <v>804</v>
      </c>
      <c r="C125" s="23" t="s">
        <v>805</v>
      </c>
      <c r="D125" s="24" t="s">
        <v>565</v>
      </c>
      <c r="E125" s="25">
        <v>50000</v>
      </c>
      <c r="F125" s="26" t="s">
        <v>801</v>
      </c>
      <c r="G125" s="26" t="s">
        <v>802</v>
      </c>
      <c r="H125" s="21">
        <v>20210620</v>
      </c>
      <c r="I125" s="39">
        <v>573.958333333333</v>
      </c>
      <c r="J125" s="40" t="e">
        <f>VLOOKUP(C125,'[1]汇总 '!$D$1:$L$65536,9,0)</f>
        <v>#N/A</v>
      </c>
      <c r="K125" s="40" t="str">
        <f>VLOOKUP(C125,[2]个人精准扶贫贷款已补录信息查询!$D$1:$E$65536,2,0)</f>
        <v>31014650164773857</v>
      </c>
      <c r="L125" s="40" t="s">
        <v>806</v>
      </c>
      <c r="M125" s="24" t="s">
        <v>334</v>
      </c>
      <c r="N125" s="41"/>
      <c r="P125"/>
      <c r="Q125"/>
    </row>
    <row r="126" s="11" customFormat="1" ht="18.95" customHeight="1" spans="1:17">
      <c r="A126" s="22">
        <v>122</v>
      </c>
      <c r="B126" s="23" t="s">
        <v>807</v>
      </c>
      <c r="C126" s="23" t="s">
        <v>808</v>
      </c>
      <c r="D126" s="24" t="s">
        <v>809</v>
      </c>
      <c r="E126" s="25">
        <v>50000</v>
      </c>
      <c r="F126" s="26" t="s">
        <v>801</v>
      </c>
      <c r="G126" s="26" t="s">
        <v>802</v>
      </c>
      <c r="H126" s="21">
        <v>20210620</v>
      </c>
      <c r="I126" s="39">
        <v>573.958333333333</v>
      </c>
      <c r="J126" s="40" t="e">
        <f>VLOOKUP(C126,'[1]汇总 '!$D$1:$L$65536,9,0)</f>
        <v>#N/A</v>
      </c>
      <c r="K126" s="40" t="str">
        <f>VLOOKUP(C126,[2]个人精准扶贫贷款已补录信息查询!$D$1:$E$65536,2,0)</f>
        <v>31014650164829020</v>
      </c>
      <c r="L126" s="40" t="s">
        <v>810</v>
      </c>
      <c r="M126" s="24" t="s">
        <v>334</v>
      </c>
      <c r="N126" s="41"/>
      <c r="P126"/>
      <c r="Q126"/>
    </row>
    <row r="127" s="11" customFormat="1" ht="18.95" customHeight="1" spans="1:17">
      <c r="A127" s="22">
        <v>123</v>
      </c>
      <c r="B127" s="23" t="s">
        <v>811</v>
      </c>
      <c r="C127" s="23" t="s">
        <v>812</v>
      </c>
      <c r="D127" s="24" t="s">
        <v>813</v>
      </c>
      <c r="E127" s="25">
        <v>50000</v>
      </c>
      <c r="F127" s="26" t="s">
        <v>801</v>
      </c>
      <c r="G127" s="26" t="s">
        <v>802</v>
      </c>
      <c r="H127" s="21">
        <v>20210620</v>
      </c>
      <c r="I127" s="39">
        <v>573.958333333333</v>
      </c>
      <c r="J127" s="40" t="e">
        <f>VLOOKUP(C127,'[1]汇总 '!$D$1:$L$65536,9,0)</f>
        <v>#N/A</v>
      </c>
      <c r="K127" s="40" t="str">
        <f>VLOOKUP(C127,[2]个人精准扶贫贷款已补录信息查询!$D$1:$E$65536,2,0)</f>
        <v>31014650164786299</v>
      </c>
      <c r="L127" s="40" t="s">
        <v>814</v>
      </c>
      <c r="M127" s="24" t="s">
        <v>334</v>
      </c>
      <c r="N127" s="41"/>
      <c r="P127"/>
      <c r="Q127"/>
    </row>
    <row r="128" s="11" customFormat="1" ht="18.95" customHeight="1" spans="1:17">
      <c r="A128" s="22">
        <v>124</v>
      </c>
      <c r="B128" s="23" t="s">
        <v>815</v>
      </c>
      <c r="C128" s="23" t="s">
        <v>816</v>
      </c>
      <c r="D128" s="24" t="s">
        <v>256</v>
      </c>
      <c r="E128" s="25">
        <v>50000</v>
      </c>
      <c r="F128" s="26" t="s">
        <v>801</v>
      </c>
      <c r="G128" s="26" t="s">
        <v>802</v>
      </c>
      <c r="H128" s="21">
        <v>20210620</v>
      </c>
      <c r="I128" s="39">
        <v>573.958333333333</v>
      </c>
      <c r="J128" s="40" t="e">
        <f>VLOOKUP(C128,'[1]汇总 '!$D$1:$L$65536,9,0)</f>
        <v>#N/A</v>
      </c>
      <c r="K128" s="40" t="str">
        <f>VLOOKUP(C128,[2]个人精准扶贫贷款已补录信息查询!$D$1:$E$65536,2,0)</f>
        <v>31014650164863786</v>
      </c>
      <c r="L128" s="40" t="s">
        <v>817</v>
      </c>
      <c r="M128" s="24" t="s">
        <v>334</v>
      </c>
      <c r="N128" s="41"/>
      <c r="P128"/>
      <c r="Q128"/>
    </row>
    <row r="129" s="11" customFormat="1" ht="18.95" customHeight="1" spans="1:17">
      <c r="A129" s="22">
        <v>125</v>
      </c>
      <c r="B129" s="23" t="s">
        <v>818</v>
      </c>
      <c r="C129" s="23" t="s">
        <v>819</v>
      </c>
      <c r="D129" s="24" t="s">
        <v>482</v>
      </c>
      <c r="E129" s="25">
        <v>50000</v>
      </c>
      <c r="F129" s="26" t="s">
        <v>820</v>
      </c>
      <c r="G129" s="26" t="s">
        <v>821</v>
      </c>
      <c r="H129" s="21">
        <v>20210620</v>
      </c>
      <c r="I129" s="39">
        <v>573.958333333333</v>
      </c>
      <c r="J129" s="40" t="e">
        <f>VLOOKUP(C129,'[1]汇总 '!$D$1:$L$65536,9,0)</f>
        <v>#N/A</v>
      </c>
      <c r="K129" s="40" t="str">
        <f>VLOOKUP(C129,[2]个人精准扶贫贷款已补录信息查询!$D$1:$E$65536,2,0)</f>
        <v>31014650166849782</v>
      </c>
      <c r="L129" s="40" t="s">
        <v>822</v>
      </c>
      <c r="M129" s="24" t="s">
        <v>334</v>
      </c>
      <c r="N129" s="41"/>
      <c r="P129"/>
      <c r="Q129"/>
    </row>
    <row r="130" s="11" customFormat="1" ht="18.95" customHeight="1" spans="1:17">
      <c r="A130" s="22">
        <v>126</v>
      </c>
      <c r="B130" s="23" t="s">
        <v>823</v>
      </c>
      <c r="C130" s="23" t="s">
        <v>824</v>
      </c>
      <c r="D130" s="24" t="s">
        <v>482</v>
      </c>
      <c r="E130" s="25">
        <v>50000</v>
      </c>
      <c r="F130" s="26" t="s">
        <v>820</v>
      </c>
      <c r="G130" s="26" t="s">
        <v>821</v>
      </c>
      <c r="H130" s="21">
        <v>20210620</v>
      </c>
      <c r="I130" s="39">
        <v>573.958333333333</v>
      </c>
      <c r="J130" s="40" t="e">
        <f>VLOOKUP(C130,'[1]汇总 '!$D$1:$L$65536,9,0)</f>
        <v>#N/A</v>
      </c>
      <c r="K130" s="40" t="str">
        <f>VLOOKUP(C130,[2]个人精准扶贫贷款已补录信息查询!$D$1:$E$65536,2,0)</f>
        <v>31014650166840257</v>
      </c>
      <c r="L130" s="40" t="s">
        <v>825</v>
      </c>
      <c r="M130" s="24" t="s">
        <v>334</v>
      </c>
      <c r="N130" s="41"/>
      <c r="P130"/>
      <c r="Q130"/>
    </row>
    <row r="131" s="11" customFormat="1" ht="18.95" customHeight="1" spans="1:17">
      <c r="A131" s="22">
        <v>127</v>
      </c>
      <c r="B131" s="23" t="s">
        <v>826</v>
      </c>
      <c r="C131" s="23" t="s">
        <v>827</v>
      </c>
      <c r="D131" s="24" t="s">
        <v>482</v>
      </c>
      <c r="E131" s="25">
        <v>50000</v>
      </c>
      <c r="F131" s="26" t="s">
        <v>820</v>
      </c>
      <c r="G131" s="26" t="s">
        <v>821</v>
      </c>
      <c r="H131" s="21">
        <v>20210620</v>
      </c>
      <c r="I131" s="39">
        <v>573.958333333333</v>
      </c>
      <c r="J131" s="40" t="e">
        <f>VLOOKUP(C131,'[1]汇总 '!$D$1:$L$65536,9,0)</f>
        <v>#N/A</v>
      </c>
      <c r="K131" s="40" t="str">
        <f>VLOOKUP(C131,[2]个人精准扶贫贷款已补录信息查询!$D$1:$E$65536,2,0)</f>
        <v>31014650166844717</v>
      </c>
      <c r="L131" s="40" t="s">
        <v>828</v>
      </c>
      <c r="M131" s="24" t="s">
        <v>334</v>
      </c>
      <c r="N131" s="41"/>
      <c r="P131"/>
      <c r="Q131"/>
    </row>
    <row r="132" s="11" customFormat="1" ht="18.95" customHeight="1" spans="1:17">
      <c r="A132" s="22">
        <v>128</v>
      </c>
      <c r="B132" s="23" t="s">
        <v>829</v>
      </c>
      <c r="C132" s="23" t="s">
        <v>830</v>
      </c>
      <c r="D132" s="24" t="s">
        <v>108</v>
      </c>
      <c r="E132" s="25">
        <v>50000</v>
      </c>
      <c r="F132" s="26" t="s">
        <v>820</v>
      </c>
      <c r="G132" s="26" t="s">
        <v>821</v>
      </c>
      <c r="H132" s="21">
        <v>20210620</v>
      </c>
      <c r="I132" s="39">
        <v>573.958333333333</v>
      </c>
      <c r="J132" s="40" t="e">
        <f>VLOOKUP(C132,'[1]汇总 '!$D$1:$L$65536,9,0)</f>
        <v>#N/A</v>
      </c>
      <c r="K132" s="40" t="str">
        <f>VLOOKUP(C132,[2]个人精准扶贫贷款已补录信息查询!$D$1:$E$65536,2,0)</f>
        <v>31014650166860320</v>
      </c>
      <c r="L132" s="40" t="s">
        <v>831</v>
      </c>
      <c r="M132" s="24" t="s">
        <v>334</v>
      </c>
      <c r="N132" s="41"/>
      <c r="P132"/>
      <c r="Q132"/>
    </row>
    <row r="133" s="11" customFormat="1" ht="18.95" customHeight="1" spans="1:17">
      <c r="A133" s="22">
        <v>129</v>
      </c>
      <c r="B133" s="23" t="s">
        <v>832</v>
      </c>
      <c r="C133" s="23" t="s">
        <v>833</v>
      </c>
      <c r="D133" s="24" t="s">
        <v>549</v>
      </c>
      <c r="E133" s="25">
        <v>50000</v>
      </c>
      <c r="F133" s="26" t="s">
        <v>834</v>
      </c>
      <c r="G133" s="26" t="s">
        <v>835</v>
      </c>
      <c r="H133" s="21">
        <v>20210620</v>
      </c>
      <c r="I133" s="39">
        <v>573.958333333333</v>
      </c>
      <c r="J133" s="40" t="e">
        <f>VLOOKUP(C133,'[1]汇总 '!$D$1:$L$65536,9,0)</f>
        <v>#N/A</v>
      </c>
      <c r="K133" s="40" t="str">
        <f>VLOOKUP(C133,[2]个人精准扶贫贷款已补录信息查询!$D$1:$E$65536,2,0)</f>
        <v>31014650166981538</v>
      </c>
      <c r="L133" s="40" t="s">
        <v>836</v>
      </c>
      <c r="M133" s="24" t="s">
        <v>334</v>
      </c>
      <c r="N133" s="41"/>
      <c r="P133"/>
      <c r="Q133"/>
    </row>
    <row r="134" s="11" customFormat="1" ht="18.95" customHeight="1" spans="1:17">
      <c r="A134" s="22">
        <v>130</v>
      </c>
      <c r="B134" s="23" t="s">
        <v>837</v>
      </c>
      <c r="C134" s="23" t="s">
        <v>838</v>
      </c>
      <c r="D134" s="24" t="s">
        <v>703</v>
      </c>
      <c r="E134" s="25">
        <v>50000</v>
      </c>
      <c r="F134" s="26" t="s">
        <v>834</v>
      </c>
      <c r="G134" s="26" t="s">
        <v>835</v>
      </c>
      <c r="H134" s="21">
        <v>20210620</v>
      </c>
      <c r="I134" s="39">
        <v>573.958333333333</v>
      </c>
      <c r="J134" s="40" t="e">
        <f>VLOOKUP(C134,'[1]汇总 '!$D$1:$L$65536,9,0)</f>
        <v>#N/A</v>
      </c>
      <c r="K134" s="40" t="str">
        <f>VLOOKUP(C134,[2]个人精准扶贫贷款已补录信息查询!$D$1:$E$65536,2,0)</f>
        <v>31014650166968415</v>
      </c>
      <c r="L134" s="40" t="s">
        <v>839</v>
      </c>
      <c r="M134" s="24" t="s">
        <v>334</v>
      </c>
      <c r="N134" s="41"/>
      <c r="P134"/>
      <c r="Q134"/>
    </row>
    <row r="135" s="11" customFormat="1" ht="18.95" customHeight="1" spans="1:17">
      <c r="A135" s="22">
        <v>131</v>
      </c>
      <c r="B135" s="23" t="s">
        <v>840</v>
      </c>
      <c r="C135" s="23" t="s">
        <v>841</v>
      </c>
      <c r="D135" s="24" t="s">
        <v>128</v>
      </c>
      <c r="E135" s="25">
        <v>50000</v>
      </c>
      <c r="F135" s="26" t="s">
        <v>834</v>
      </c>
      <c r="G135" s="26" t="s">
        <v>835</v>
      </c>
      <c r="H135" s="21">
        <v>20210620</v>
      </c>
      <c r="I135" s="39">
        <v>573.958333333333</v>
      </c>
      <c r="J135" s="40" t="e">
        <f>VLOOKUP(C135,'[1]汇总 '!$D$1:$L$65536,9,0)</f>
        <v>#N/A</v>
      </c>
      <c r="K135" s="40" t="str">
        <f>VLOOKUP(C135,[2]个人精准扶贫贷款已补录信息查询!$D$1:$E$65536,2,0)</f>
        <v>31014650166974359</v>
      </c>
      <c r="L135" s="40" t="s">
        <v>842</v>
      </c>
      <c r="M135" s="24" t="s">
        <v>334</v>
      </c>
      <c r="N135" s="41"/>
      <c r="P135"/>
      <c r="Q135"/>
    </row>
    <row r="136" s="11" customFormat="1" ht="18.95" customHeight="1" spans="1:17">
      <c r="A136" s="22">
        <v>132</v>
      </c>
      <c r="B136" s="23" t="s">
        <v>843</v>
      </c>
      <c r="C136" s="23" t="s">
        <v>844</v>
      </c>
      <c r="D136" s="24" t="s">
        <v>583</v>
      </c>
      <c r="E136" s="25">
        <v>50000</v>
      </c>
      <c r="F136" s="26" t="s">
        <v>834</v>
      </c>
      <c r="G136" s="26" t="s">
        <v>835</v>
      </c>
      <c r="H136" s="21">
        <v>20210620</v>
      </c>
      <c r="I136" s="39">
        <v>573.958333333333</v>
      </c>
      <c r="J136" s="40" t="e">
        <f>VLOOKUP(C136,'[1]汇总 '!$D$1:$L$65536,9,0)</f>
        <v>#N/A</v>
      </c>
      <c r="K136" s="40" t="str">
        <f>VLOOKUP(C136,[2]个人精准扶贫贷款已补录信息查询!$D$1:$E$65536,2,0)</f>
        <v>31014650166961588</v>
      </c>
      <c r="L136" s="40" t="s">
        <v>845</v>
      </c>
      <c r="M136" s="24" t="s">
        <v>334</v>
      </c>
      <c r="N136" s="41"/>
      <c r="P136"/>
      <c r="Q136"/>
    </row>
    <row r="137" s="11" customFormat="1" ht="18.95" customHeight="1" spans="1:17">
      <c r="A137" s="22">
        <v>133</v>
      </c>
      <c r="B137" s="23" t="s">
        <v>846</v>
      </c>
      <c r="C137" s="23" t="s">
        <v>847</v>
      </c>
      <c r="D137" s="24" t="s">
        <v>848</v>
      </c>
      <c r="E137" s="25">
        <v>50000</v>
      </c>
      <c r="F137" s="26" t="s">
        <v>834</v>
      </c>
      <c r="G137" s="26" t="s">
        <v>835</v>
      </c>
      <c r="H137" s="21">
        <v>20210620</v>
      </c>
      <c r="I137" s="39">
        <v>573.958333333333</v>
      </c>
      <c r="J137" s="40" t="e">
        <f>VLOOKUP(C137,'[1]汇总 '!$D$1:$L$65536,9,0)</f>
        <v>#N/A</v>
      </c>
      <c r="K137" s="40" t="str">
        <f>VLOOKUP(C137,[2]个人精准扶贫贷款已补录信息查询!$D$1:$E$65536,2,0)</f>
        <v>31014650166954832</v>
      </c>
      <c r="L137" s="40" t="s">
        <v>849</v>
      </c>
      <c r="M137" s="24" t="s">
        <v>334</v>
      </c>
      <c r="N137" s="41"/>
      <c r="P137"/>
      <c r="Q137"/>
    </row>
    <row r="138" s="11" customFormat="1" ht="18.95" customHeight="1" spans="1:17">
      <c r="A138" s="22">
        <v>134</v>
      </c>
      <c r="B138" s="23" t="s">
        <v>850</v>
      </c>
      <c r="C138" s="23" t="s">
        <v>851</v>
      </c>
      <c r="D138" s="36" t="s">
        <v>852</v>
      </c>
      <c r="E138" s="25">
        <v>50000</v>
      </c>
      <c r="F138" s="26" t="s">
        <v>834</v>
      </c>
      <c r="G138" s="26" t="s">
        <v>835</v>
      </c>
      <c r="H138" s="21">
        <v>20210620</v>
      </c>
      <c r="I138" s="39">
        <v>573.958333333333</v>
      </c>
      <c r="J138" s="40" t="e">
        <f>VLOOKUP(C138,'[1]汇总 '!$D$1:$L$65536,9,0)</f>
        <v>#N/A</v>
      </c>
      <c r="K138" s="40" t="str">
        <f>VLOOKUP(C138,[2]个人精准扶贫贷款已补录信息查询!$D$1:$E$65536,2,0)</f>
        <v>31014650166949061</v>
      </c>
      <c r="L138" s="40" t="s">
        <v>853</v>
      </c>
      <c r="M138" s="24" t="s">
        <v>334</v>
      </c>
      <c r="N138" s="41"/>
      <c r="P138"/>
      <c r="Q138"/>
    </row>
    <row r="139" s="11" customFormat="1" ht="18.95" customHeight="1" spans="1:17">
      <c r="A139" s="22">
        <v>135</v>
      </c>
      <c r="B139" s="23" t="s">
        <v>854</v>
      </c>
      <c r="C139" s="23" t="s">
        <v>855</v>
      </c>
      <c r="D139" s="24" t="s">
        <v>317</v>
      </c>
      <c r="E139" s="25">
        <v>50000</v>
      </c>
      <c r="F139" s="26" t="s">
        <v>856</v>
      </c>
      <c r="G139" s="26" t="s">
        <v>857</v>
      </c>
      <c r="H139" s="21">
        <v>20210620</v>
      </c>
      <c r="I139" s="39">
        <v>573.958333333333</v>
      </c>
      <c r="J139" s="40" t="e">
        <f>VLOOKUP(C139,'[1]汇总 '!$D$1:$L$65536,9,0)</f>
        <v>#N/A</v>
      </c>
      <c r="K139" s="40" t="str">
        <f>VLOOKUP(C139,[2]个人精准扶贫贷款已补录信息查询!$D$1:$E$65536,2,0)</f>
        <v>31014650167128667</v>
      </c>
      <c r="L139" s="40" t="s">
        <v>858</v>
      </c>
      <c r="M139" s="24" t="s">
        <v>334</v>
      </c>
      <c r="N139" s="41"/>
      <c r="P139"/>
      <c r="Q139"/>
    </row>
    <row r="140" s="11" customFormat="1" ht="18.95" customHeight="1" spans="1:17">
      <c r="A140" s="22">
        <v>136</v>
      </c>
      <c r="B140" s="23" t="s">
        <v>859</v>
      </c>
      <c r="C140" s="23" t="s">
        <v>860</v>
      </c>
      <c r="D140" s="24" t="s">
        <v>652</v>
      </c>
      <c r="E140" s="25">
        <v>50000</v>
      </c>
      <c r="F140" s="26" t="s">
        <v>861</v>
      </c>
      <c r="G140" s="26" t="s">
        <v>862</v>
      </c>
      <c r="H140" s="21">
        <v>20210620</v>
      </c>
      <c r="I140" s="39">
        <v>573.958333333333</v>
      </c>
      <c r="J140" s="40" t="e">
        <f>VLOOKUP(C140,'[1]汇总 '!$D$1:$L$65536,9,0)</f>
        <v>#N/A</v>
      </c>
      <c r="K140" s="40" t="str">
        <f>VLOOKUP(C140,[2]个人精准扶贫贷款已补录信息查询!$D$1:$E$65536,2,0)</f>
        <v>31014650167347384</v>
      </c>
      <c r="L140" s="40" t="s">
        <v>863</v>
      </c>
      <c r="M140" s="24" t="s">
        <v>334</v>
      </c>
      <c r="N140" s="41"/>
      <c r="P140"/>
      <c r="Q140"/>
    </row>
    <row r="141" s="11" customFormat="1" ht="18.95" customHeight="1" spans="1:17">
      <c r="A141" s="22">
        <v>137</v>
      </c>
      <c r="B141" s="23" t="s">
        <v>864</v>
      </c>
      <c r="C141" s="23" t="s">
        <v>865</v>
      </c>
      <c r="D141" s="24" t="s">
        <v>866</v>
      </c>
      <c r="E141" s="25">
        <v>50000</v>
      </c>
      <c r="F141" s="26" t="s">
        <v>861</v>
      </c>
      <c r="G141" s="26" t="s">
        <v>862</v>
      </c>
      <c r="H141" s="21">
        <v>20210620</v>
      </c>
      <c r="I141" s="39">
        <v>573.958333333333</v>
      </c>
      <c r="J141" s="40" t="e">
        <f>VLOOKUP(C141,'[1]汇总 '!$D$1:$L$65536,9,0)</f>
        <v>#N/A</v>
      </c>
      <c r="K141" s="40" t="str">
        <f>VLOOKUP(C141,[2]个人精准扶贫贷款已补录信息查询!$D$1:$E$65536,2,0)</f>
        <v>31014650167331419</v>
      </c>
      <c r="L141" s="40" t="s">
        <v>867</v>
      </c>
      <c r="M141" s="24" t="s">
        <v>334</v>
      </c>
      <c r="N141" s="41"/>
      <c r="P141"/>
      <c r="Q141"/>
    </row>
    <row r="142" s="11" customFormat="1" ht="18.95" customHeight="1" spans="1:17">
      <c r="A142" s="22">
        <v>138</v>
      </c>
      <c r="B142" s="23" t="s">
        <v>868</v>
      </c>
      <c r="C142" s="23" t="s">
        <v>869</v>
      </c>
      <c r="D142" s="36" t="s">
        <v>870</v>
      </c>
      <c r="E142" s="25">
        <v>50000</v>
      </c>
      <c r="F142" s="26" t="s">
        <v>861</v>
      </c>
      <c r="G142" s="26" t="s">
        <v>862</v>
      </c>
      <c r="H142" s="21">
        <v>20210620</v>
      </c>
      <c r="I142" s="39">
        <v>573.958333333333</v>
      </c>
      <c r="J142" s="40" t="e">
        <f>VLOOKUP(C142,'[1]汇总 '!$D$1:$L$65536,9,0)</f>
        <v>#N/A</v>
      </c>
      <c r="K142" s="40" t="str">
        <f>VLOOKUP(C142,[2]个人精准扶贫贷款已补录信息查询!$D$1:$E$65536,2,0)</f>
        <v>31014650167377181</v>
      </c>
      <c r="L142" s="40" t="s">
        <v>871</v>
      </c>
      <c r="M142" s="24" t="s">
        <v>334</v>
      </c>
      <c r="N142" s="41"/>
      <c r="P142"/>
      <c r="Q142"/>
    </row>
    <row r="143" s="11" customFormat="1" ht="18.95" customHeight="1" spans="1:17">
      <c r="A143" s="22">
        <v>139</v>
      </c>
      <c r="B143" s="23" t="s">
        <v>872</v>
      </c>
      <c r="C143" s="23" t="s">
        <v>873</v>
      </c>
      <c r="D143" s="24" t="s">
        <v>809</v>
      </c>
      <c r="E143" s="25">
        <v>50000</v>
      </c>
      <c r="F143" s="26" t="s">
        <v>861</v>
      </c>
      <c r="G143" s="26" t="s">
        <v>862</v>
      </c>
      <c r="H143" s="21">
        <v>20210620</v>
      </c>
      <c r="I143" s="39">
        <v>573.958333333333</v>
      </c>
      <c r="J143" s="40" t="e">
        <f>VLOOKUP(C143,'[1]汇总 '!$D$1:$L$65536,9,0)</f>
        <v>#N/A</v>
      </c>
      <c r="K143" s="40" t="str">
        <f>VLOOKUP(C143,[2]个人精准扶贫贷款已补录信息查询!$D$1:$E$65536,2,0)</f>
        <v>31014650167323191</v>
      </c>
      <c r="L143" s="40" t="s">
        <v>874</v>
      </c>
      <c r="M143" s="24" t="s">
        <v>334</v>
      </c>
      <c r="N143" s="41"/>
      <c r="P143"/>
      <c r="Q143"/>
    </row>
    <row r="144" s="11" customFormat="1" ht="18.95" customHeight="1" spans="1:17">
      <c r="A144" s="22">
        <v>140</v>
      </c>
      <c r="B144" s="23" t="s">
        <v>875</v>
      </c>
      <c r="C144" s="23" t="s">
        <v>876</v>
      </c>
      <c r="D144" s="24" t="s">
        <v>74</v>
      </c>
      <c r="E144" s="25">
        <v>50000</v>
      </c>
      <c r="F144" s="26" t="s">
        <v>861</v>
      </c>
      <c r="G144" s="26" t="s">
        <v>862</v>
      </c>
      <c r="H144" s="21">
        <v>20210620</v>
      </c>
      <c r="I144" s="39">
        <v>573.958333333333</v>
      </c>
      <c r="J144" s="40" t="e">
        <f>VLOOKUP(C144,'[1]汇总 '!$D$1:$L$65536,9,0)</f>
        <v>#N/A</v>
      </c>
      <c r="K144" s="40" t="str">
        <f>VLOOKUP(C144,[2]个人精准扶贫贷款已补录信息查询!$D$1:$E$65536,2,0)</f>
        <v>31014650167393261</v>
      </c>
      <c r="L144" s="40" t="s">
        <v>877</v>
      </c>
      <c r="M144" s="24" t="s">
        <v>334</v>
      </c>
      <c r="N144" s="41"/>
      <c r="P144"/>
      <c r="Q144"/>
    </row>
    <row r="145" s="11" customFormat="1" ht="18.95" customHeight="1" spans="1:17">
      <c r="A145" s="22">
        <v>141</v>
      </c>
      <c r="B145" s="23" t="s">
        <v>878</v>
      </c>
      <c r="C145" s="23" t="s">
        <v>879</v>
      </c>
      <c r="D145" s="24" t="s">
        <v>773</v>
      </c>
      <c r="E145" s="25">
        <v>50000</v>
      </c>
      <c r="F145" s="26" t="s">
        <v>880</v>
      </c>
      <c r="G145" s="26" t="s">
        <v>881</v>
      </c>
      <c r="H145" s="21">
        <v>20210620</v>
      </c>
      <c r="I145" s="39">
        <v>573.958333333333</v>
      </c>
      <c r="J145" s="40" t="e">
        <f>VLOOKUP(C145,'[1]汇总 '!$D$1:$L$65536,9,0)</f>
        <v>#N/A</v>
      </c>
      <c r="K145" s="40" t="str">
        <f>VLOOKUP(C145,[2]个人精准扶贫贷款已补录信息查询!$D$1:$E$65536,2,0)</f>
        <v>31014650167725562</v>
      </c>
      <c r="L145" s="40" t="s">
        <v>882</v>
      </c>
      <c r="M145" s="24" t="s">
        <v>334</v>
      </c>
      <c r="N145" s="41"/>
      <c r="P145"/>
      <c r="Q145"/>
    </row>
    <row r="146" s="11" customFormat="1" ht="18.95" customHeight="1" spans="1:17">
      <c r="A146" s="22">
        <v>142</v>
      </c>
      <c r="B146" s="23" t="s">
        <v>883</v>
      </c>
      <c r="C146" s="23" t="s">
        <v>884</v>
      </c>
      <c r="D146" s="24" t="s">
        <v>74</v>
      </c>
      <c r="E146" s="25">
        <v>50000</v>
      </c>
      <c r="F146" s="26" t="s">
        <v>880</v>
      </c>
      <c r="G146" s="26" t="s">
        <v>881</v>
      </c>
      <c r="H146" s="21">
        <v>20210620</v>
      </c>
      <c r="I146" s="39">
        <v>573.958333333333</v>
      </c>
      <c r="J146" s="40" t="e">
        <f>VLOOKUP(C146,'[1]汇总 '!$D$1:$L$65536,9,0)</f>
        <v>#N/A</v>
      </c>
      <c r="K146" s="40" t="str">
        <f>VLOOKUP(C146,[2]个人精准扶贫贷款已补录信息查询!$D$1:$E$65536,2,0)</f>
        <v>31014650167757312</v>
      </c>
      <c r="L146" s="40" t="s">
        <v>885</v>
      </c>
      <c r="M146" s="24" t="s">
        <v>334</v>
      </c>
      <c r="N146" s="41"/>
      <c r="P146"/>
      <c r="Q146"/>
    </row>
    <row r="147" s="11" customFormat="1" ht="18.95" customHeight="1" spans="1:17">
      <c r="A147" s="22">
        <v>143</v>
      </c>
      <c r="B147" s="23" t="s">
        <v>886</v>
      </c>
      <c r="C147" s="23" t="s">
        <v>887</v>
      </c>
      <c r="D147" s="24" t="s">
        <v>634</v>
      </c>
      <c r="E147" s="25">
        <v>50000</v>
      </c>
      <c r="F147" s="26" t="s">
        <v>880</v>
      </c>
      <c r="G147" s="26" t="s">
        <v>881</v>
      </c>
      <c r="H147" s="21">
        <v>20210620</v>
      </c>
      <c r="I147" s="39">
        <v>573.958333333333</v>
      </c>
      <c r="J147" s="40" t="e">
        <f>VLOOKUP(C147,'[1]汇总 '!$D$1:$L$65536,9,0)</f>
        <v>#N/A</v>
      </c>
      <c r="K147" s="40" t="str">
        <f>VLOOKUP(C147,[2]个人精准扶贫贷款已补录信息查询!$D$1:$E$65536,2,0)</f>
        <v>31014650167765946</v>
      </c>
      <c r="L147" s="40" t="s">
        <v>888</v>
      </c>
      <c r="M147" s="24" t="s">
        <v>334</v>
      </c>
      <c r="N147" s="41"/>
      <c r="P147"/>
      <c r="Q147"/>
    </row>
    <row r="148" s="11" customFormat="1" ht="18.95" customHeight="1" spans="1:17">
      <c r="A148" s="22">
        <v>144</v>
      </c>
      <c r="B148" s="23" t="s">
        <v>889</v>
      </c>
      <c r="C148" s="23" t="s">
        <v>890</v>
      </c>
      <c r="D148" s="24" t="s">
        <v>891</v>
      </c>
      <c r="E148" s="25">
        <v>50000</v>
      </c>
      <c r="F148" s="26" t="s">
        <v>880</v>
      </c>
      <c r="G148" s="26" t="s">
        <v>881</v>
      </c>
      <c r="H148" s="21">
        <v>20210620</v>
      </c>
      <c r="I148" s="39">
        <v>573.958333333333</v>
      </c>
      <c r="J148" s="40" t="e">
        <f>VLOOKUP(C148,'[1]汇总 '!$D$1:$L$65536,9,0)</f>
        <v>#N/A</v>
      </c>
      <c r="K148" s="40" t="str">
        <f>VLOOKUP(C148,[2]个人精准扶贫贷款已补录信息查询!$D$1:$E$65536,2,0)</f>
        <v>31014650167732885</v>
      </c>
      <c r="L148" s="40" t="s">
        <v>892</v>
      </c>
      <c r="M148" s="24" t="s">
        <v>334</v>
      </c>
      <c r="N148" s="41"/>
      <c r="P148"/>
      <c r="Q148"/>
    </row>
    <row r="149" s="11" customFormat="1" ht="18.95" customHeight="1" spans="1:17">
      <c r="A149" s="22">
        <v>145</v>
      </c>
      <c r="B149" s="23" t="s">
        <v>517</v>
      </c>
      <c r="C149" s="23" t="s">
        <v>518</v>
      </c>
      <c r="D149" s="24" t="s">
        <v>317</v>
      </c>
      <c r="E149" s="37">
        <v>10000</v>
      </c>
      <c r="F149" s="26" t="s">
        <v>893</v>
      </c>
      <c r="G149" s="26" t="s">
        <v>894</v>
      </c>
      <c r="H149" s="21">
        <v>20210620</v>
      </c>
      <c r="I149" s="53">
        <v>114.791666666667</v>
      </c>
      <c r="J149" s="40" t="e">
        <f>VLOOKUP(C149,'[1]汇总 '!$D$1:$L$65536,9,0)</f>
        <v>#N/A</v>
      </c>
      <c r="K149" s="91" t="s">
        <v>895</v>
      </c>
      <c r="L149" s="40" t="s">
        <v>522</v>
      </c>
      <c r="M149" s="24" t="s">
        <v>334</v>
      </c>
      <c r="N149" s="41"/>
      <c r="P149"/>
      <c r="Q149"/>
    </row>
    <row r="150" s="11" customFormat="1" ht="18.95" customHeight="1" spans="1:17">
      <c r="A150" s="22">
        <v>146</v>
      </c>
      <c r="B150" s="23" t="s">
        <v>896</v>
      </c>
      <c r="C150" s="23" t="s">
        <v>897</v>
      </c>
      <c r="D150" s="24" t="s">
        <v>898</v>
      </c>
      <c r="E150" s="25">
        <v>50000</v>
      </c>
      <c r="F150" s="26" t="s">
        <v>899</v>
      </c>
      <c r="G150" s="26" t="s">
        <v>900</v>
      </c>
      <c r="H150" s="21">
        <v>20210620</v>
      </c>
      <c r="I150" s="39">
        <v>573.958333333333</v>
      </c>
      <c r="J150" s="40" t="e">
        <f>VLOOKUP(C150,'[1]汇总 '!$D$1:$L$65536,9,0)</f>
        <v>#N/A</v>
      </c>
      <c r="K150" s="40" t="str">
        <f>VLOOKUP(C150,[2]个人精准扶贫贷款已补录信息查询!$D$1:$E$65536,2,0)</f>
        <v>31014650169689020</v>
      </c>
      <c r="L150" s="40" t="s">
        <v>901</v>
      </c>
      <c r="M150" s="24" t="s">
        <v>334</v>
      </c>
      <c r="N150" s="41"/>
      <c r="P150"/>
      <c r="Q150"/>
    </row>
    <row r="151" s="11" customFormat="1" ht="18.95" customHeight="1" spans="1:17">
      <c r="A151" s="22">
        <v>147</v>
      </c>
      <c r="B151" s="23" t="s">
        <v>902</v>
      </c>
      <c r="C151" s="23" t="s">
        <v>903</v>
      </c>
      <c r="D151" s="24" t="s">
        <v>904</v>
      </c>
      <c r="E151" s="25">
        <v>50000</v>
      </c>
      <c r="F151" s="26" t="s">
        <v>905</v>
      </c>
      <c r="G151" s="26" t="s">
        <v>906</v>
      </c>
      <c r="H151" s="21">
        <v>20210620</v>
      </c>
      <c r="I151" s="39">
        <v>573.958333333333</v>
      </c>
      <c r="J151" s="40" t="e">
        <f>VLOOKUP(C151,'[1]汇总 '!$D$1:$L$65536,9,0)</f>
        <v>#N/A</v>
      </c>
      <c r="K151" s="40" t="str">
        <f>VLOOKUP(C151,[2]个人精准扶贫贷款已补录信息查询!$D$1:$E$65536,2,0)</f>
        <v>31014650171720307</v>
      </c>
      <c r="L151" s="40" t="s">
        <v>907</v>
      </c>
      <c r="M151" s="24" t="s">
        <v>334</v>
      </c>
      <c r="N151" s="41"/>
      <c r="P151"/>
      <c r="Q151"/>
    </row>
    <row r="152" s="11" customFormat="1" ht="18.95" customHeight="1" spans="1:17">
      <c r="A152" s="22">
        <v>148</v>
      </c>
      <c r="B152" s="23" t="s">
        <v>908</v>
      </c>
      <c r="C152" s="23" t="s">
        <v>909</v>
      </c>
      <c r="D152" s="24" t="s">
        <v>669</v>
      </c>
      <c r="E152" s="25">
        <v>50000</v>
      </c>
      <c r="F152" s="26" t="s">
        <v>910</v>
      </c>
      <c r="G152" s="26" t="s">
        <v>911</v>
      </c>
      <c r="H152" s="21">
        <v>20210620</v>
      </c>
      <c r="I152" s="39">
        <v>573.958333333333</v>
      </c>
      <c r="J152" s="40" t="e">
        <f>VLOOKUP(C152,'[1]汇总 '!$D$1:$L$65536,9,0)</f>
        <v>#N/A</v>
      </c>
      <c r="K152" s="40" t="str">
        <f>VLOOKUP(C152,[2]个人精准扶贫贷款已补录信息查询!$D$1:$E$65536,2,0)</f>
        <v>31014650171978685</v>
      </c>
      <c r="L152" s="40" t="s">
        <v>912</v>
      </c>
      <c r="M152" s="24" t="s">
        <v>334</v>
      </c>
      <c r="N152" s="41"/>
      <c r="P152"/>
      <c r="Q152"/>
    </row>
    <row r="153" s="11" customFormat="1" ht="18.95" customHeight="1" spans="1:17">
      <c r="A153" s="22">
        <v>149</v>
      </c>
      <c r="B153" s="23" t="s">
        <v>913</v>
      </c>
      <c r="C153" s="23" t="s">
        <v>914</v>
      </c>
      <c r="D153" s="24" t="s">
        <v>915</v>
      </c>
      <c r="E153" s="25">
        <v>50000</v>
      </c>
      <c r="F153" s="26" t="s">
        <v>916</v>
      </c>
      <c r="G153" s="26" t="s">
        <v>917</v>
      </c>
      <c r="H153" s="21">
        <v>20210620</v>
      </c>
      <c r="I153" s="39">
        <v>573.958333333333</v>
      </c>
      <c r="J153" s="40" t="e">
        <f>VLOOKUP(C153,'[1]汇总 '!$D$1:$L$65536,9,0)</f>
        <v>#N/A</v>
      </c>
      <c r="K153" s="40" t="str">
        <f>VLOOKUP(C153,[2]个人精准扶贫贷款已补录信息查询!$D$1:$E$65536,2,0)</f>
        <v>31014650174709017</v>
      </c>
      <c r="L153" s="40" t="s">
        <v>918</v>
      </c>
      <c r="M153" s="24" t="s">
        <v>334</v>
      </c>
      <c r="N153" s="41"/>
      <c r="P153"/>
      <c r="Q153"/>
    </row>
    <row r="154" s="11" customFormat="1" ht="18.95" customHeight="1" spans="1:17">
      <c r="A154" s="22">
        <v>150</v>
      </c>
      <c r="B154" s="23" t="s">
        <v>919</v>
      </c>
      <c r="C154" s="23" t="s">
        <v>920</v>
      </c>
      <c r="D154" s="24" t="s">
        <v>921</v>
      </c>
      <c r="E154" s="25">
        <v>50000</v>
      </c>
      <c r="F154" s="26" t="s">
        <v>922</v>
      </c>
      <c r="G154" s="26" t="s">
        <v>923</v>
      </c>
      <c r="H154" s="21">
        <v>20210620</v>
      </c>
      <c r="I154" s="39">
        <v>573.958333333333</v>
      </c>
      <c r="J154" s="40" t="e">
        <f>VLOOKUP(C154,'[1]汇总 '!$D$1:$L$65536,9,0)</f>
        <v>#N/A</v>
      </c>
      <c r="K154" s="40" t="str">
        <f>VLOOKUP(C154,[2]个人精准扶贫贷款已补录信息查询!$D$1:$E$65536,2,0)</f>
        <v>31014650175426528</v>
      </c>
      <c r="L154" s="40" t="s">
        <v>924</v>
      </c>
      <c r="M154" s="24" t="s">
        <v>334</v>
      </c>
      <c r="N154" s="41"/>
      <c r="P154"/>
      <c r="Q154"/>
    </row>
    <row r="155" s="11" customFormat="1" ht="18.95" customHeight="1" spans="1:17">
      <c r="A155" s="22">
        <v>151</v>
      </c>
      <c r="B155" s="23" t="s">
        <v>925</v>
      </c>
      <c r="C155" s="23" t="s">
        <v>926</v>
      </c>
      <c r="D155" s="24" t="s">
        <v>927</v>
      </c>
      <c r="E155" s="25">
        <v>50000</v>
      </c>
      <c r="F155" s="26" t="s">
        <v>928</v>
      </c>
      <c r="G155" s="26" t="s">
        <v>45</v>
      </c>
      <c r="H155" s="21">
        <v>20210620</v>
      </c>
      <c r="I155" s="39">
        <v>525.625</v>
      </c>
      <c r="J155" s="40" t="e">
        <f>VLOOKUP(C155,'[1]汇总 '!$D$1:$L$65536,9,0)</f>
        <v>#N/A</v>
      </c>
      <c r="K155" s="40" t="str">
        <f>VLOOKUP(C155,[2]个人精准扶贫贷款已补录信息查询!$D$1:$E$65536,2,0)</f>
        <v>31014650179242173</v>
      </c>
      <c r="L155" s="40" t="s">
        <v>929</v>
      </c>
      <c r="M155" s="24" t="s">
        <v>334</v>
      </c>
      <c r="N155" s="41"/>
      <c r="P155"/>
      <c r="Q155"/>
    </row>
    <row r="156" s="11" customFormat="1" ht="18.95" customHeight="1" spans="1:13">
      <c r="A156" s="40"/>
      <c r="B156" s="40"/>
      <c r="C156" s="40"/>
      <c r="D156" s="40"/>
      <c r="E156" s="40"/>
      <c r="F156" s="40"/>
      <c r="G156" s="40"/>
      <c r="H156" s="52"/>
      <c r="I156" s="40"/>
      <c r="J156" s="40"/>
      <c r="K156" s="40"/>
      <c r="L156" s="40"/>
      <c r="M156" s="40"/>
    </row>
    <row r="157" s="11" customFormat="1" ht="18.95" customHeight="1" spans="1:13">
      <c r="A157" s="40"/>
      <c r="B157" s="40"/>
      <c r="C157" s="40"/>
      <c r="D157" s="40"/>
      <c r="E157" s="40">
        <f>SUM(E5:E156)</f>
        <v>7450000</v>
      </c>
      <c r="F157" s="40"/>
      <c r="G157" s="40"/>
      <c r="H157" s="52"/>
      <c r="I157" s="40">
        <f>SUM(I5:I156)</f>
        <v>85423.1249999999</v>
      </c>
      <c r="J157" s="40"/>
      <c r="K157" s="40"/>
      <c r="L157" s="40"/>
      <c r="M157" s="40"/>
    </row>
  </sheetData>
  <autoFilter ref="A4:Q155">
    <extLst/>
  </autoFilter>
  <mergeCells count="14">
    <mergeCell ref="A1:M1"/>
    <mergeCell ref="A2:D2"/>
    <mergeCell ref="J2:M2"/>
    <mergeCell ref="J3:L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M3:M4"/>
  </mergeCells>
  <pageMargins left="0.75" right="0.75" top="1" bottom="1" header="0.5" footer="0.5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4"/>
  <sheetViews>
    <sheetView tabSelected="1" topLeftCell="A239" workbookViewId="0">
      <selection activeCell="M251" sqref="M251"/>
    </sheetView>
  </sheetViews>
  <sheetFormatPr defaultColWidth="9" defaultRowHeight="15" customHeight="1"/>
  <cols>
    <col min="1" max="1" width="5" style="1" customWidth="1"/>
    <col min="2" max="2" width="9" style="1"/>
    <col min="3" max="3" width="20.75" style="1" customWidth="1"/>
    <col min="4" max="4" width="12.625" style="2"/>
    <col min="5" max="5" width="13.5" style="1" customWidth="1"/>
    <col min="6" max="6" width="14" style="1" customWidth="1"/>
    <col min="7" max="7" width="11.625" style="1" customWidth="1"/>
    <col min="8" max="8" width="12.75" style="1" customWidth="1"/>
    <col min="9" max="9" width="9" style="1"/>
    <col min="10" max="10" width="20.375" style="1" customWidth="1"/>
    <col min="11" max="11" width="10.25" style="1" customWidth="1"/>
  </cols>
  <sheetData>
    <row r="1" s="1" customFormat="1" customHeight="1" spans="1:11">
      <c r="A1" s="3" t="s">
        <v>930</v>
      </c>
      <c r="B1" s="3"/>
      <c r="C1" s="3"/>
      <c r="D1" s="2"/>
      <c r="E1" s="3"/>
      <c r="F1" s="3"/>
      <c r="G1" s="3"/>
      <c r="H1" s="3"/>
      <c r="I1" s="3"/>
      <c r="J1" s="3"/>
      <c r="K1" s="3"/>
    </row>
    <row r="2" customHeight="1" spans="1:11">
      <c r="A2" s="4" t="s">
        <v>931</v>
      </c>
      <c r="B2" s="4"/>
      <c r="C2" s="4"/>
      <c r="E2" s="3"/>
      <c r="F2" s="3"/>
      <c r="G2" s="3"/>
      <c r="H2" s="5"/>
      <c r="I2" s="3" t="s">
        <v>2</v>
      </c>
      <c r="J2" s="3"/>
      <c r="K2" s="3"/>
    </row>
    <row r="3" customHeight="1" spans="1:11">
      <c r="A3" s="6" t="s">
        <v>3</v>
      </c>
      <c r="B3" s="6" t="s">
        <v>14</v>
      </c>
      <c r="C3" s="6" t="s">
        <v>932</v>
      </c>
      <c r="D3" s="7" t="s">
        <v>933</v>
      </c>
      <c r="E3" s="6" t="s">
        <v>8</v>
      </c>
      <c r="F3" s="6" t="s">
        <v>9</v>
      </c>
      <c r="G3" s="7" t="s">
        <v>10</v>
      </c>
      <c r="H3" s="8" t="s">
        <v>934</v>
      </c>
      <c r="I3" s="8" t="s">
        <v>12</v>
      </c>
      <c r="J3" s="6" t="s">
        <v>935</v>
      </c>
      <c r="K3" s="6" t="s">
        <v>936</v>
      </c>
    </row>
    <row r="4" customHeight="1" spans="1:11">
      <c r="A4" s="6"/>
      <c r="B4" s="6"/>
      <c r="C4" s="6"/>
      <c r="D4" s="7"/>
      <c r="E4" s="6"/>
      <c r="F4" s="6"/>
      <c r="G4" s="7"/>
      <c r="H4" s="8"/>
      <c r="I4" s="8" t="s">
        <v>14</v>
      </c>
      <c r="J4" s="6"/>
      <c r="K4" s="6"/>
    </row>
    <row r="5" customHeight="1" spans="1:11">
      <c r="A5" s="6">
        <v>1</v>
      </c>
      <c r="B5" s="6" t="s">
        <v>402</v>
      </c>
      <c r="C5" s="6" t="s">
        <v>937</v>
      </c>
      <c r="D5" s="7">
        <v>50000</v>
      </c>
      <c r="E5" s="6" t="s">
        <v>338</v>
      </c>
      <c r="F5" s="6" t="s">
        <v>339</v>
      </c>
      <c r="G5" s="7" t="s">
        <v>938</v>
      </c>
      <c r="H5" s="8">
        <v>600.35</v>
      </c>
      <c r="I5" s="6"/>
      <c r="J5" s="6"/>
      <c r="K5" s="6"/>
    </row>
    <row r="6" customHeight="1" spans="1:11">
      <c r="A6" s="6">
        <v>2</v>
      </c>
      <c r="B6" s="6" t="s">
        <v>460</v>
      </c>
      <c r="C6" s="6" t="s">
        <v>939</v>
      </c>
      <c r="D6" s="7">
        <v>50000</v>
      </c>
      <c r="E6" s="6" t="s">
        <v>457</v>
      </c>
      <c r="F6" s="6" t="s">
        <v>458</v>
      </c>
      <c r="G6" s="7" t="s">
        <v>938</v>
      </c>
      <c r="H6" s="8">
        <v>600.35</v>
      </c>
      <c r="I6" s="6"/>
      <c r="J6" s="6"/>
      <c r="K6" s="6"/>
    </row>
    <row r="7" customHeight="1" spans="1:11">
      <c r="A7" s="6">
        <v>3</v>
      </c>
      <c r="B7" s="6" t="s">
        <v>472</v>
      </c>
      <c r="C7" s="6" t="s">
        <v>940</v>
      </c>
      <c r="D7" s="7">
        <v>50000</v>
      </c>
      <c r="E7" s="6" t="s">
        <v>457</v>
      </c>
      <c r="F7" s="6" t="s">
        <v>458</v>
      </c>
      <c r="G7" s="7" t="s">
        <v>938</v>
      </c>
      <c r="H7" s="8">
        <v>600.35</v>
      </c>
      <c r="I7" s="6"/>
      <c r="J7" s="6"/>
      <c r="K7" s="6"/>
    </row>
    <row r="8" customHeight="1" spans="1:11">
      <c r="A8" s="6">
        <v>4</v>
      </c>
      <c r="B8" s="6" t="s">
        <v>941</v>
      </c>
      <c r="C8" s="6" t="s">
        <v>942</v>
      </c>
      <c r="D8" s="7">
        <v>50000</v>
      </c>
      <c r="E8" s="6">
        <v>20210927</v>
      </c>
      <c r="F8" s="6">
        <v>20240926</v>
      </c>
      <c r="G8" s="6">
        <v>20211230</v>
      </c>
      <c r="H8" s="6">
        <v>567.92</v>
      </c>
      <c r="I8" s="6"/>
      <c r="J8" s="6"/>
      <c r="K8" s="6"/>
    </row>
    <row r="9" customHeight="1" spans="1:11">
      <c r="A9" s="6">
        <v>5</v>
      </c>
      <c r="B9" s="6" t="s">
        <v>943</v>
      </c>
      <c r="C9" s="6" t="s">
        <v>944</v>
      </c>
      <c r="D9" s="7">
        <v>50000</v>
      </c>
      <c r="E9" s="6" t="s">
        <v>945</v>
      </c>
      <c r="F9" s="6" t="s">
        <v>946</v>
      </c>
      <c r="G9" s="7" t="s">
        <v>938</v>
      </c>
      <c r="H9" s="8">
        <v>247.71</v>
      </c>
      <c r="I9" s="6"/>
      <c r="J9" s="6"/>
      <c r="K9" s="6"/>
    </row>
    <row r="10" customHeight="1" spans="1:11">
      <c r="A10" s="6">
        <v>6</v>
      </c>
      <c r="B10" s="6" t="s">
        <v>947</v>
      </c>
      <c r="C10" s="6" t="s">
        <v>940</v>
      </c>
      <c r="D10" s="7">
        <v>50000</v>
      </c>
      <c r="E10" s="6" t="s">
        <v>945</v>
      </c>
      <c r="F10" s="6" t="s">
        <v>946</v>
      </c>
      <c r="G10" s="7" t="s">
        <v>938</v>
      </c>
      <c r="H10" s="8">
        <v>247.71</v>
      </c>
      <c r="I10" s="6"/>
      <c r="J10" s="6"/>
      <c r="K10" s="6"/>
    </row>
    <row r="11" customHeight="1" spans="1:11">
      <c r="A11" s="6">
        <v>7</v>
      </c>
      <c r="B11" s="6" t="s">
        <v>948</v>
      </c>
      <c r="C11" s="6" t="s">
        <v>942</v>
      </c>
      <c r="D11" s="7">
        <v>50000</v>
      </c>
      <c r="E11" s="6" t="s">
        <v>945</v>
      </c>
      <c r="F11" s="6" t="s">
        <v>946</v>
      </c>
      <c r="G11" s="7" t="s">
        <v>938</v>
      </c>
      <c r="H11" s="8">
        <v>247.71</v>
      </c>
      <c r="I11" s="6"/>
      <c r="J11" s="6"/>
      <c r="K11" s="6"/>
    </row>
    <row r="12" customHeight="1" spans="1:11">
      <c r="A12" s="6">
        <v>8</v>
      </c>
      <c r="B12" s="6" t="s">
        <v>949</v>
      </c>
      <c r="C12" s="6" t="s">
        <v>944</v>
      </c>
      <c r="D12" s="7">
        <v>50000</v>
      </c>
      <c r="E12" s="6" t="s">
        <v>945</v>
      </c>
      <c r="F12" s="6" t="s">
        <v>946</v>
      </c>
      <c r="G12" s="7" t="s">
        <v>938</v>
      </c>
      <c r="H12" s="8">
        <v>247.71</v>
      </c>
      <c r="I12" s="6"/>
      <c r="J12" s="6"/>
      <c r="K12" s="6"/>
    </row>
    <row r="13" customHeight="1" spans="1:11">
      <c r="A13" s="6">
        <v>9</v>
      </c>
      <c r="B13" s="6" t="s">
        <v>950</v>
      </c>
      <c r="C13" s="6" t="s">
        <v>939</v>
      </c>
      <c r="D13" s="7">
        <v>50000</v>
      </c>
      <c r="E13" s="6" t="s">
        <v>945</v>
      </c>
      <c r="F13" s="6" t="s">
        <v>946</v>
      </c>
      <c r="G13" s="7" t="s">
        <v>938</v>
      </c>
      <c r="H13" s="8">
        <v>247.71</v>
      </c>
      <c r="I13" s="6"/>
      <c r="J13" s="6"/>
      <c r="K13" s="6"/>
    </row>
    <row r="14" customHeight="1" spans="1:11">
      <c r="A14" s="6">
        <v>10</v>
      </c>
      <c r="B14" s="6" t="s">
        <v>951</v>
      </c>
      <c r="C14" s="6" t="s">
        <v>942</v>
      </c>
      <c r="D14" s="7">
        <v>50000</v>
      </c>
      <c r="E14" s="6" t="s">
        <v>945</v>
      </c>
      <c r="F14" s="6" t="s">
        <v>946</v>
      </c>
      <c r="G14" s="7" t="s">
        <v>938</v>
      </c>
      <c r="H14" s="8">
        <v>247.71</v>
      </c>
      <c r="I14" s="6"/>
      <c r="J14" s="6"/>
      <c r="K14" s="6"/>
    </row>
    <row r="15" customHeight="1" spans="1:11">
      <c r="A15" s="6">
        <v>11</v>
      </c>
      <c r="B15" s="6" t="s">
        <v>952</v>
      </c>
      <c r="C15" s="6" t="s">
        <v>953</v>
      </c>
      <c r="D15" s="7">
        <v>50000</v>
      </c>
      <c r="E15" s="6" t="s">
        <v>954</v>
      </c>
      <c r="F15" s="6" t="s">
        <v>955</v>
      </c>
      <c r="G15" s="7" t="s">
        <v>938</v>
      </c>
      <c r="H15" s="8">
        <v>241.67</v>
      </c>
      <c r="I15" s="6"/>
      <c r="J15" s="6"/>
      <c r="K15" s="6"/>
    </row>
    <row r="16" customHeight="1" spans="1:11">
      <c r="A16" s="6">
        <v>12</v>
      </c>
      <c r="B16" s="6" t="s">
        <v>956</v>
      </c>
      <c r="C16" s="6" t="s">
        <v>957</v>
      </c>
      <c r="D16" s="7">
        <v>50000</v>
      </c>
      <c r="E16" s="6" t="s">
        <v>954</v>
      </c>
      <c r="F16" s="6" t="s">
        <v>955</v>
      </c>
      <c r="G16" s="7" t="s">
        <v>938</v>
      </c>
      <c r="H16" s="8">
        <v>241.67</v>
      </c>
      <c r="I16" s="6"/>
      <c r="J16" s="6"/>
      <c r="K16" s="6"/>
    </row>
    <row r="17" customHeight="1" spans="1:11">
      <c r="A17" s="6">
        <v>13</v>
      </c>
      <c r="B17" s="6" t="s">
        <v>958</v>
      </c>
      <c r="C17" s="6" t="s">
        <v>942</v>
      </c>
      <c r="D17" s="7">
        <v>50000</v>
      </c>
      <c r="E17" s="6" t="s">
        <v>954</v>
      </c>
      <c r="F17" s="6" t="s">
        <v>955</v>
      </c>
      <c r="G17" s="7" t="s">
        <v>938</v>
      </c>
      <c r="H17" s="8">
        <v>241.67</v>
      </c>
      <c r="I17" s="6"/>
      <c r="J17" s="6"/>
      <c r="K17" s="6"/>
    </row>
    <row r="18" customHeight="1" spans="1:11">
      <c r="A18" s="6">
        <v>14</v>
      </c>
      <c r="B18" s="6" t="s">
        <v>959</v>
      </c>
      <c r="C18" s="6" t="s">
        <v>953</v>
      </c>
      <c r="D18" s="7">
        <v>50000</v>
      </c>
      <c r="E18" s="6" t="s">
        <v>954</v>
      </c>
      <c r="F18" s="6" t="s">
        <v>955</v>
      </c>
      <c r="G18" s="7" t="s">
        <v>938</v>
      </c>
      <c r="H18" s="8">
        <v>241.67</v>
      </c>
      <c r="I18" s="6"/>
      <c r="J18" s="6"/>
      <c r="K18" s="6"/>
    </row>
    <row r="19" customHeight="1" spans="1:11">
      <c r="A19" s="6">
        <v>15</v>
      </c>
      <c r="B19" s="6" t="s">
        <v>960</v>
      </c>
      <c r="C19" s="6" t="s">
        <v>953</v>
      </c>
      <c r="D19" s="7">
        <v>50000</v>
      </c>
      <c r="E19" s="6" t="s">
        <v>954</v>
      </c>
      <c r="F19" s="6" t="s">
        <v>955</v>
      </c>
      <c r="G19" s="7" t="s">
        <v>938</v>
      </c>
      <c r="H19" s="8">
        <v>241.67</v>
      </c>
      <c r="I19" s="6"/>
      <c r="J19" s="6"/>
      <c r="K19" s="6"/>
    </row>
    <row r="20" customHeight="1" spans="1:11">
      <c r="A20" s="6">
        <v>16</v>
      </c>
      <c r="B20" s="6" t="s">
        <v>144</v>
      </c>
      <c r="C20" s="6" t="s">
        <v>304</v>
      </c>
      <c r="D20" s="7">
        <v>39999.79</v>
      </c>
      <c r="E20" s="6" t="s">
        <v>147</v>
      </c>
      <c r="F20" s="6" t="s">
        <v>148</v>
      </c>
      <c r="G20" s="7" t="s">
        <v>961</v>
      </c>
      <c r="H20" s="8">
        <v>0</v>
      </c>
      <c r="I20" s="6"/>
      <c r="J20" s="6"/>
      <c r="K20" s="6"/>
    </row>
    <row r="21" customHeight="1" spans="1:11">
      <c r="A21" s="6">
        <v>17</v>
      </c>
      <c r="B21" s="6" t="s">
        <v>176</v>
      </c>
      <c r="C21" s="6" t="s">
        <v>593</v>
      </c>
      <c r="D21" s="7">
        <v>30000</v>
      </c>
      <c r="E21" s="6" t="s">
        <v>179</v>
      </c>
      <c r="F21" s="6" t="s">
        <v>180</v>
      </c>
      <c r="G21" s="7" t="s">
        <v>938</v>
      </c>
      <c r="H21" s="8">
        <v>329.88</v>
      </c>
      <c r="I21" s="6"/>
      <c r="J21" s="6"/>
      <c r="K21" s="6"/>
    </row>
    <row r="22" customHeight="1" spans="1:11">
      <c r="A22" s="6">
        <v>18</v>
      </c>
      <c r="B22" s="6" t="s">
        <v>418</v>
      </c>
      <c r="C22" s="6" t="s">
        <v>962</v>
      </c>
      <c r="D22" s="7">
        <v>50000</v>
      </c>
      <c r="E22" s="6" t="s">
        <v>338</v>
      </c>
      <c r="F22" s="6" t="s">
        <v>339</v>
      </c>
      <c r="G22" s="7" t="s">
        <v>938</v>
      </c>
      <c r="H22" s="8">
        <v>600.35</v>
      </c>
      <c r="I22" s="6"/>
      <c r="J22" s="6"/>
      <c r="K22" s="6"/>
    </row>
    <row r="23" customHeight="1" spans="1:11">
      <c r="A23" s="6">
        <v>19</v>
      </c>
      <c r="B23" s="6" t="s">
        <v>464</v>
      </c>
      <c r="C23" s="6" t="s">
        <v>576</v>
      </c>
      <c r="D23" s="7">
        <v>50000</v>
      </c>
      <c r="E23" s="6" t="s">
        <v>457</v>
      </c>
      <c r="F23" s="6" t="s">
        <v>458</v>
      </c>
      <c r="G23" s="7" t="s">
        <v>938</v>
      </c>
      <c r="H23" s="8">
        <v>600.35</v>
      </c>
      <c r="I23" s="6"/>
      <c r="J23" s="6"/>
      <c r="K23" s="6"/>
    </row>
    <row r="24" customHeight="1" spans="1:11">
      <c r="A24" s="6">
        <v>20</v>
      </c>
      <c r="B24" s="6" t="s">
        <v>574</v>
      </c>
      <c r="C24" s="6" t="s">
        <v>576</v>
      </c>
      <c r="D24" s="7">
        <v>50000</v>
      </c>
      <c r="E24" s="6" t="s">
        <v>544</v>
      </c>
      <c r="F24" s="6" t="s">
        <v>545</v>
      </c>
      <c r="G24" s="7" t="s">
        <v>938</v>
      </c>
      <c r="H24" s="8">
        <v>600.35</v>
      </c>
      <c r="I24" s="6"/>
      <c r="J24" s="6"/>
      <c r="K24" s="6"/>
    </row>
    <row r="25" customHeight="1" spans="1:11">
      <c r="A25" s="6">
        <v>21</v>
      </c>
      <c r="B25" s="6" t="s">
        <v>585</v>
      </c>
      <c r="C25" s="6" t="s">
        <v>576</v>
      </c>
      <c r="D25" s="7">
        <v>50000</v>
      </c>
      <c r="E25" s="6" t="s">
        <v>544</v>
      </c>
      <c r="F25" s="6" t="s">
        <v>545</v>
      </c>
      <c r="G25" s="7" t="s">
        <v>938</v>
      </c>
      <c r="H25" s="8">
        <v>600.35</v>
      </c>
      <c r="I25" s="6"/>
      <c r="J25" s="6"/>
      <c r="K25" s="6"/>
    </row>
    <row r="26" customHeight="1" spans="1:11">
      <c r="A26" s="6">
        <v>22</v>
      </c>
      <c r="B26" s="6" t="s">
        <v>588</v>
      </c>
      <c r="C26" s="6" t="s">
        <v>576</v>
      </c>
      <c r="D26" s="7">
        <v>50000</v>
      </c>
      <c r="E26" s="6" t="s">
        <v>544</v>
      </c>
      <c r="F26" s="6" t="s">
        <v>545</v>
      </c>
      <c r="G26" s="7" t="s">
        <v>938</v>
      </c>
      <c r="H26" s="8">
        <v>600.35</v>
      </c>
      <c r="I26" s="6"/>
      <c r="J26" s="6"/>
      <c r="K26" s="6"/>
    </row>
    <row r="27" customHeight="1" spans="1:11">
      <c r="A27" s="6">
        <v>23</v>
      </c>
      <c r="B27" s="6" t="s">
        <v>591</v>
      </c>
      <c r="C27" s="6" t="s">
        <v>593</v>
      </c>
      <c r="D27" s="7">
        <v>50000</v>
      </c>
      <c r="E27" s="6" t="s">
        <v>544</v>
      </c>
      <c r="F27" s="6" t="s">
        <v>545</v>
      </c>
      <c r="G27" s="7" t="s">
        <v>938</v>
      </c>
      <c r="H27" s="8">
        <v>600.35</v>
      </c>
      <c r="I27" s="6"/>
      <c r="J27" s="6"/>
      <c r="K27" s="6"/>
    </row>
    <row r="28" customHeight="1" spans="1:11">
      <c r="A28" s="6">
        <v>24</v>
      </c>
      <c r="B28" s="6" t="s">
        <v>730</v>
      </c>
      <c r="C28" s="6" t="s">
        <v>593</v>
      </c>
      <c r="D28" s="7">
        <v>50000</v>
      </c>
      <c r="E28" s="6" t="s">
        <v>698</v>
      </c>
      <c r="F28" s="6" t="s">
        <v>699</v>
      </c>
      <c r="G28" s="7" t="s">
        <v>938</v>
      </c>
      <c r="H28" s="8">
        <v>600.35</v>
      </c>
      <c r="I28" s="6"/>
      <c r="J28" s="6"/>
      <c r="K28" s="6"/>
    </row>
    <row r="29" customHeight="1" spans="1:11">
      <c r="A29" s="6">
        <v>25</v>
      </c>
      <c r="B29" s="6" t="s">
        <v>302</v>
      </c>
      <c r="C29" s="6" t="s">
        <v>304</v>
      </c>
      <c r="D29" s="7">
        <v>50000</v>
      </c>
      <c r="E29" s="6" t="s">
        <v>305</v>
      </c>
      <c r="F29" s="6" t="s">
        <v>306</v>
      </c>
      <c r="G29" s="7" t="s">
        <v>938</v>
      </c>
      <c r="H29" s="8">
        <v>600.35</v>
      </c>
      <c r="I29" s="6"/>
      <c r="J29" s="6"/>
      <c r="K29" s="6"/>
    </row>
    <row r="30" customHeight="1" spans="1:11">
      <c r="A30" s="6">
        <v>26</v>
      </c>
      <c r="B30" s="6" t="s">
        <v>963</v>
      </c>
      <c r="C30" s="6" t="s">
        <v>576</v>
      </c>
      <c r="D30" s="7">
        <v>50000</v>
      </c>
      <c r="E30" s="6" t="s">
        <v>945</v>
      </c>
      <c r="F30" s="6" t="s">
        <v>946</v>
      </c>
      <c r="G30" s="7" t="s">
        <v>938</v>
      </c>
      <c r="H30" s="8">
        <v>247.71</v>
      </c>
      <c r="I30" s="6"/>
      <c r="J30" s="6"/>
      <c r="K30" s="6"/>
    </row>
    <row r="31" customHeight="1" spans="1:11">
      <c r="A31" s="6">
        <v>27</v>
      </c>
      <c r="B31" s="6" t="s">
        <v>964</v>
      </c>
      <c r="C31" s="6" t="s">
        <v>304</v>
      </c>
      <c r="D31" s="7">
        <v>50000</v>
      </c>
      <c r="E31" s="6" t="s">
        <v>945</v>
      </c>
      <c r="F31" s="6" t="s">
        <v>946</v>
      </c>
      <c r="G31" s="7" t="s">
        <v>938</v>
      </c>
      <c r="H31" s="8">
        <v>247.71</v>
      </c>
      <c r="I31" s="6"/>
      <c r="J31" s="6"/>
      <c r="K31" s="6"/>
    </row>
    <row r="32" customHeight="1" spans="1:11">
      <c r="A32" s="6">
        <v>28</v>
      </c>
      <c r="B32" s="6" t="s">
        <v>328</v>
      </c>
      <c r="C32" s="6" t="s">
        <v>553</v>
      </c>
      <c r="D32" s="7">
        <v>50000</v>
      </c>
      <c r="E32" s="6" t="s">
        <v>331</v>
      </c>
      <c r="F32" s="6" t="s">
        <v>332</v>
      </c>
      <c r="G32" s="7" t="s">
        <v>938</v>
      </c>
      <c r="H32" s="8">
        <v>600.35</v>
      </c>
      <c r="I32" s="6"/>
      <c r="J32" s="6"/>
      <c r="K32" s="6"/>
    </row>
    <row r="33" customHeight="1" spans="1:11">
      <c r="A33" s="6">
        <v>29</v>
      </c>
      <c r="B33" s="6" t="s">
        <v>363</v>
      </c>
      <c r="C33" s="6" t="s">
        <v>773</v>
      </c>
      <c r="D33" s="7">
        <v>50000</v>
      </c>
      <c r="E33" s="6" t="s">
        <v>338</v>
      </c>
      <c r="F33" s="6" t="s">
        <v>332</v>
      </c>
      <c r="G33" s="7" t="s">
        <v>938</v>
      </c>
      <c r="H33" s="8">
        <v>600.35</v>
      </c>
      <c r="I33" s="6"/>
      <c r="J33" s="6"/>
      <c r="K33" s="6"/>
    </row>
    <row r="34" customHeight="1" spans="1:11">
      <c r="A34" s="6">
        <v>30</v>
      </c>
      <c r="B34" s="6" t="s">
        <v>430</v>
      </c>
      <c r="C34" s="6" t="s">
        <v>965</v>
      </c>
      <c r="D34" s="7">
        <v>50000</v>
      </c>
      <c r="E34" s="6" t="s">
        <v>338</v>
      </c>
      <c r="F34" s="6" t="s">
        <v>332</v>
      </c>
      <c r="G34" s="7" t="s">
        <v>938</v>
      </c>
      <c r="H34" s="8">
        <v>600.35</v>
      </c>
      <c r="I34" s="6"/>
      <c r="J34" s="6"/>
      <c r="K34" s="6"/>
    </row>
    <row r="35" customHeight="1" spans="1:11">
      <c r="A35" s="6">
        <v>31</v>
      </c>
      <c r="B35" s="6" t="s">
        <v>348</v>
      </c>
      <c r="C35" s="6" t="s">
        <v>553</v>
      </c>
      <c r="D35" s="7">
        <v>50000</v>
      </c>
      <c r="E35" s="6" t="s">
        <v>338</v>
      </c>
      <c r="F35" s="6" t="s">
        <v>339</v>
      </c>
      <c r="G35" s="7" t="s">
        <v>938</v>
      </c>
      <c r="H35" s="8">
        <v>600.35</v>
      </c>
      <c r="I35" s="6"/>
      <c r="J35" s="6"/>
      <c r="K35" s="6"/>
    </row>
    <row r="36" customHeight="1" spans="1:11">
      <c r="A36" s="6">
        <v>32</v>
      </c>
      <c r="B36" s="6" t="s">
        <v>367</v>
      </c>
      <c r="C36" s="6" t="s">
        <v>553</v>
      </c>
      <c r="D36" s="7">
        <v>50000</v>
      </c>
      <c r="E36" s="6" t="s">
        <v>338</v>
      </c>
      <c r="F36" s="6" t="s">
        <v>339</v>
      </c>
      <c r="G36" s="7" t="s">
        <v>938</v>
      </c>
      <c r="H36" s="8">
        <v>600.35</v>
      </c>
      <c r="I36" s="6"/>
      <c r="J36" s="6"/>
      <c r="K36" s="6"/>
    </row>
    <row r="37" customHeight="1" spans="1:11">
      <c r="A37" s="6">
        <v>33</v>
      </c>
      <c r="B37" s="6" t="s">
        <v>541</v>
      </c>
      <c r="C37" s="6" t="s">
        <v>543</v>
      </c>
      <c r="D37" s="7">
        <v>50000</v>
      </c>
      <c r="E37" s="6" t="s">
        <v>544</v>
      </c>
      <c r="F37" s="6" t="s">
        <v>545</v>
      </c>
      <c r="G37" s="7" t="s">
        <v>938</v>
      </c>
      <c r="H37" s="8">
        <v>600.35</v>
      </c>
      <c r="I37" s="6"/>
      <c r="J37" s="6"/>
      <c r="K37" s="6"/>
    </row>
    <row r="38" customHeight="1" spans="1:11">
      <c r="A38" s="6">
        <v>34</v>
      </c>
      <c r="B38" s="6" t="s">
        <v>551</v>
      </c>
      <c r="C38" s="6" t="s">
        <v>553</v>
      </c>
      <c r="D38" s="7">
        <v>50000</v>
      </c>
      <c r="E38" s="6" t="s">
        <v>544</v>
      </c>
      <c r="F38" s="6" t="s">
        <v>545</v>
      </c>
      <c r="G38" s="7" t="s">
        <v>938</v>
      </c>
      <c r="H38" s="8">
        <v>600.35</v>
      </c>
      <c r="I38" s="6"/>
      <c r="J38" s="6"/>
      <c r="K38" s="6"/>
    </row>
    <row r="39" customHeight="1" spans="1:11">
      <c r="A39" s="6">
        <v>35</v>
      </c>
      <c r="B39" s="6" t="s">
        <v>559</v>
      </c>
      <c r="C39" s="6" t="s">
        <v>561</v>
      </c>
      <c r="D39" s="7">
        <v>50000</v>
      </c>
      <c r="E39" s="6" t="s">
        <v>544</v>
      </c>
      <c r="F39" s="6" t="s">
        <v>545</v>
      </c>
      <c r="G39" s="7" t="s">
        <v>938</v>
      </c>
      <c r="H39" s="8">
        <v>600.35</v>
      </c>
      <c r="I39" s="6"/>
      <c r="J39" s="6"/>
      <c r="K39" s="6"/>
    </row>
    <row r="40" customHeight="1" spans="1:11">
      <c r="A40" s="6">
        <v>36</v>
      </c>
      <c r="B40" s="6" t="s">
        <v>571</v>
      </c>
      <c r="C40" s="6" t="s">
        <v>553</v>
      </c>
      <c r="D40" s="7">
        <v>50000</v>
      </c>
      <c r="E40" s="6" t="s">
        <v>544</v>
      </c>
      <c r="F40" s="6" t="s">
        <v>545</v>
      </c>
      <c r="G40" s="7" t="s">
        <v>938</v>
      </c>
      <c r="H40" s="8">
        <v>600.35</v>
      </c>
      <c r="I40" s="6"/>
      <c r="J40" s="6"/>
      <c r="K40" s="6"/>
    </row>
    <row r="41" customHeight="1" spans="1:11">
      <c r="A41" s="6">
        <v>37</v>
      </c>
      <c r="B41" s="6" t="s">
        <v>771</v>
      </c>
      <c r="C41" s="6" t="s">
        <v>773</v>
      </c>
      <c r="D41" s="7">
        <v>50000</v>
      </c>
      <c r="E41" s="6" t="s">
        <v>761</v>
      </c>
      <c r="F41" s="6" t="s">
        <v>762</v>
      </c>
      <c r="G41" s="7" t="s">
        <v>938</v>
      </c>
      <c r="H41" s="8">
        <v>600.35</v>
      </c>
      <c r="I41" s="6"/>
      <c r="J41" s="6"/>
      <c r="K41" s="6"/>
    </row>
    <row r="42" customHeight="1" spans="1:11">
      <c r="A42" s="6">
        <v>38</v>
      </c>
      <c r="B42" s="6" t="s">
        <v>786</v>
      </c>
      <c r="C42" s="6" t="s">
        <v>553</v>
      </c>
      <c r="D42" s="7">
        <v>50000</v>
      </c>
      <c r="E42" s="6" t="s">
        <v>761</v>
      </c>
      <c r="F42" s="6" t="s">
        <v>762</v>
      </c>
      <c r="G42" s="7" t="s">
        <v>938</v>
      </c>
      <c r="H42" s="8">
        <v>600.35</v>
      </c>
      <c r="I42" s="6"/>
      <c r="J42" s="6"/>
      <c r="K42" s="6"/>
    </row>
    <row r="43" customHeight="1" spans="1:11">
      <c r="A43" s="6">
        <v>39</v>
      </c>
      <c r="B43" s="6" t="s">
        <v>796</v>
      </c>
      <c r="C43" s="6" t="s">
        <v>773</v>
      </c>
      <c r="D43" s="7">
        <v>50000</v>
      </c>
      <c r="E43" s="6" t="s">
        <v>761</v>
      </c>
      <c r="F43" s="6" t="s">
        <v>762</v>
      </c>
      <c r="G43" s="7" t="s">
        <v>938</v>
      </c>
      <c r="H43" s="8">
        <v>600.35</v>
      </c>
      <c r="I43" s="6"/>
      <c r="J43" s="6"/>
      <c r="K43" s="6"/>
    </row>
    <row r="44" customHeight="1" spans="1:11">
      <c r="A44" s="6">
        <v>40</v>
      </c>
      <c r="B44" s="6" t="s">
        <v>878</v>
      </c>
      <c r="C44" s="6" t="s">
        <v>773</v>
      </c>
      <c r="D44" s="7">
        <v>50000</v>
      </c>
      <c r="E44" s="6" t="s">
        <v>880</v>
      </c>
      <c r="F44" s="6" t="s">
        <v>881</v>
      </c>
      <c r="G44" s="7" t="s">
        <v>938</v>
      </c>
      <c r="H44" s="8">
        <v>600.35</v>
      </c>
      <c r="I44" s="6"/>
      <c r="J44" s="6"/>
      <c r="K44" s="6"/>
    </row>
    <row r="45" customHeight="1" spans="1:11">
      <c r="A45" s="6">
        <v>41</v>
      </c>
      <c r="B45" s="6" t="s">
        <v>289</v>
      </c>
      <c r="C45" s="6" t="s">
        <v>966</v>
      </c>
      <c r="D45" s="7">
        <v>50000</v>
      </c>
      <c r="E45" s="6" t="s">
        <v>292</v>
      </c>
      <c r="F45" s="6" t="s">
        <v>293</v>
      </c>
      <c r="G45" s="7" t="s">
        <v>938</v>
      </c>
      <c r="H45" s="8">
        <v>600.35</v>
      </c>
      <c r="I45" s="6"/>
      <c r="J45" s="6"/>
      <c r="K45" s="6"/>
    </row>
    <row r="46" customHeight="1" spans="1:11">
      <c r="A46" s="6">
        <v>42</v>
      </c>
      <c r="B46" s="6" t="s">
        <v>296</v>
      </c>
      <c r="C46" s="6" t="s">
        <v>966</v>
      </c>
      <c r="D46" s="7">
        <v>50000</v>
      </c>
      <c r="E46" s="6" t="s">
        <v>298</v>
      </c>
      <c r="F46" s="6" t="s">
        <v>299</v>
      </c>
      <c r="G46" s="7" t="s">
        <v>938</v>
      </c>
      <c r="H46" s="8">
        <v>600.35</v>
      </c>
      <c r="I46" s="6"/>
      <c r="J46" s="6"/>
      <c r="K46" s="6"/>
    </row>
    <row r="47" customHeight="1" spans="1:11">
      <c r="A47" s="6">
        <v>43</v>
      </c>
      <c r="B47" s="6" t="s">
        <v>967</v>
      </c>
      <c r="C47" s="6" t="s">
        <v>965</v>
      </c>
      <c r="D47" s="7">
        <v>30000</v>
      </c>
      <c r="E47" s="6" t="s">
        <v>968</v>
      </c>
      <c r="F47" s="6" t="s">
        <v>969</v>
      </c>
      <c r="G47" s="7" t="s">
        <v>938</v>
      </c>
      <c r="H47" s="8">
        <v>360.21</v>
      </c>
      <c r="I47" s="6"/>
      <c r="J47" s="6"/>
      <c r="K47" s="6"/>
    </row>
    <row r="48" customHeight="1" spans="1:11">
      <c r="A48" s="6">
        <v>44</v>
      </c>
      <c r="B48" s="6" t="s">
        <v>970</v>
      </c>
      <c r="C48" s="6" t="s">
        <v>965</v>
      </c>
      <c r="D48" s="7">
        <v>50000</v>
      </c>
      <c r="E48" s="6" t="s">
        <v>971</v>
      </c>
      <c r="F48" s="6" t="s">
        <v>972</v>
      </c>
      <c r="G48" s="7" t="s">
        <v>938</v>
      </c>
      <c r="H48" s="8">
        <v>386.67</v>
      </c>
      <c r="I48" s="6"/>
      <c r="J48" s="6"/>
      <c r="K48" s="6"/>
    </row>
    <row r="49" customHeight="1" spans="1:11">
      <c r="A49" s="6">
        <v>45</v>
      </c>
      <c r="B49" s="6" t="s">
        <v>973</v>
      </c>
      <c r="C49" s="6" t="s">
        <v>561</v>
      </c>
      <c r="D49" s="7">
        <v>50000</v>
      </c>
      <c r="E49" s="6" t="s">
        <v>954</v>
      </c>
      <c r="F49" s="6" t="s">
        <v>955</v>
      </c>
      <c r="G49" s="7" t="s">
        <v>938</v>
      </c>
      <c r="H49" s="8">
        <v>241.67</v>
      </c>
      <c r="I49" s="6"/>
      <c r="J49" s="6"/>
      <c r="K49" s="6"/>
    </row>
    <row r="50" customHeight="1" spans="1:11">
      <c r="A50" s="6">
        <v>46</v>
      </c>
      <c r="B50" s="6" t="s">
        <v>974</v>
      </c>
      <c r="C50" s="6" t="s">
        <v>773</v>
      </c>
      <c r="D50" s="7">
        <v>50000</v>
      </c>
      <c r="E50" s="6" t="s">
        <v>954</v>
      </c>
      <c r="F50" s="6" t="s">
        <v>955</v>
      </c>
      <c r="G50" s="7" t="s">
        <v>938</v>
      </c>
      <c r="H50" s="8">
        <v>241.67</v>
      </c>
      <c r="I50" s="6"/>
      <c r="J50" s="6"/>
      <c r="K50" s="6"/>
    </row>
    <row r="51" customHeight="1" spans="1:11">
      <c r="A51" s="6">
        <v>47</v>
      </c>
      <c r="B51" s="6" t="s">
        <v>975</v>
      </c>
      <c r="C51" s="6" t="s">
        <v>773</v>
      </c>
      <c r="D51" s="7">
        <v>50000</v>
      </c>
      <c r="E51" s="6" t="s">
        <v>976</v>
      </c>
      <c r="F51" s="6" t="s">
        <v>977</v>
      </c>
      <c r="G51" s="7" t="s">
        <v>938</v>
      </c>
      <c r="H51" s="8">
        <v>229.58</v>
      </c>
      <c r="I51" s="6"/>
      <c r="J51" s="6"/>
      <c r="K51" s="6"/>
    </row>
    <row r="52" customHeight="1" spans="1:11">
      <c r="A52" s="6">
        <v>48</v>
      </c>
      <c r="B52" s="6" t="s">
        <v>978</v>
      </c>
      <c r="C52" s="6" t="s">
        <v>965</v>
      </c>
      <c r="D52" s="7">
        <v>50000</v>
      </c>
      <c r="E52" s="6" t="s">
        <v>976</v>
      </c>
      <c r="F52" s="6" t="s">
        <v>977</v>
      </c>
      <c r="G52" s="7" t="s">
        <v>938</v>
      </c>
      <c r="H52" s="8">
        <v>229.58</v>
      </c>
      <c r="I52" s="6"/>
      <c r="J52" s="6"/>
      <c r="K52" s="6"/>
    </row>
    <row r="53" customHeight="1" spans="1:11">
      <c r="A53" s="6">
        <v>49</v>
      </c>
      <c r="B53" s="6" t="s">
        <v>979</v>
      </c>
      <c r="C53" s="6" t="s">
        <v>966</v>
      </c>
      <c r="D53" s="7">
        <v>30000</v>
      </c>
      <c r="E53" s="6" t="s">
        <v>980</v>
      </c>
      <c r="F53" s="6" t="s">
        <v>981</v>
      </c>
      <c r="G53" s="7" t="s">
        <v>938</v>
      </c>
      <c r="H53" s="8">
        <v>101.5</v>
      </c>
      <c r="I53" s="6"/>
      <c r="J53" s="6"/>
      <c r="K53" s="6"/>
    </row>
    <row r="54" customHeight="1" spans="1:11">
      <c r="A54" s="6">
        <v>50</v>
      </c>
      <c r="B54" s="6" t="s">
        <v>41</v>
      </c>
      <c r="C54" s="6" t="s">
        <v>43</v>
      </c>
      <c r="D54" s="7">
        <v>50000</v>
      </c>
      <c r="E54" s="6" t="s">
        <v>44</v>
      </c>
      <c r="F54" s="6" t="s">
        <v>45</v>
      </c>
      <c r="G54" s="7" t="s">
        <v>982</v>
      </c>
      <c r="H54" s="8">
        <v>501.39</v>
      </c>
      <c r="I54" s="6"/>
      <c r="J54" s="6"/>
      <c r="K54" s="6"/>
    </row>
    <row r="55" customHeight="1" spans="1:11">
      <c r="A55" s="6">
        <v>51</v>
      </c>
      <c r="B55" s="6" t="s">
        <v>386</v>
      </c>
      <c r="C55" s="6" t="s">
        <v>707</v>
      </c>
      <c r="D55" s="7">
        <v>50000</v>
      </c>
      <c r="E55" s="6" t="s">
        <v>338</v>
      </c>
      <c r="F55" s="6" t="s">
        <v>332</v>
      </c>
      <c r="G55" s="7" t="s">
        <v>938</v>
      </c>
      <c r="H55" s="8">
        <v>600.35</v>
      </c>
      <c r="I55" s="6"/>
      <c r="J55" s="6"/>
      <c r="K55" s="6"/>
    </row>
    <row r="56" customHeight="1" spans="1:11">
      <c r="A56" s="6">
        <v>52</v>
      </c>
      <c r="B56" s="6" t="s">
        <v>517</v>
      </c>
      <c r="C56" s="6" t="s">
        <v>317</v>
      </c>
      <c r="D56" s="7">
        <v>20000</v>
      </c>
      <c r="E56" s="6" t="s">
        <v>519</v>
      </c>
      <c r="F56" s="6" t="s">
        <v>520</v>
      </c>
      <c r="G56" s="7" t="s">
        <v>938</v>
      </c>
      <c r="H56" s="8">
        <v>240.14</v>
      </c>
      <c r="I56" s="6"/>
      <c r="J56" s="6"/>
      <c r="K56" s="6"/>
    </row>
    <row r="57" customHeight="1" spans="1:11">
      <c r="A57" s="6">
        <v>53</v>
      </c>
      <c r="B57" s="6" t="s">
        <v>620</v>
      </c>
      <c r="C57" s="6" t="s">
        <v>622</v>
      </c>
      <c r="D57" s="7">
        <v>50000</v>
      </c>
      <c r="E57" s="6" t="s">
        <v>279</v>
      </c>
      <c r="F57" s="6" t="s">
        <v>280</v>
      </c>
      <c r="G57" s="7" t="s">
        <v>938</v>
      </c>
      <c r="H57" s="8">
        <v>600.35</v>
      </c>
      <c r="I57" s="6"/>
      <c r="J57" s="6"/>
      <c r="K57" s="6"/>
    </row>
    <row r="58" customHeight="1" spans="1:11">
      <c r="A58" s="6">
        <v>54</v>
      </c>
      <c r="B58" s="6" t="s">
        <v>701</v>
      </c>
      <c r="C58" s="6" t="s">
        <v>703</v>
      </c>
      <c r="D58" s="7">
        <v>50000</v>
      </c>
      <c r="E58" s="6" t="s">
        <v>698</v>
      </c>
      <c r="F58" s="6" t="s">
        <v>699</v>
      </c>
      <c r="G58" s="7" t="s">
        <v>938</v>
      </c>
      <c r="H58" s="8">
        <v>600.35</v>
      </c>
      <c r="I58" s="6"/>
      <c r="J58" s="6"/>
      <c r="K58" s="6"/>
    </row>
    <row r="59" customHeight="1" spans="1:11">
      <c r="A59" s="6">
        <v>55</v>
      </c>
      <c r="B59" s="6" t="s">
        <v>705</v>
      </c>
      <c r="C59" s="6" t="s">
        <v>707</v>
      </c>
      <c r="D59" s="7">
        <v>50000</v>
      </c>
      <c r="E59" s="6" t="s">
        <v>698</v>
      </c>
      <c r="F59" s="6" t="s">
        <v>699</v>
      </c>
      <c r="G59" s="7" t="s">
        <v>938</v>
      </c>
      <c r="H59" s="8">
        <v>600.35</v>
      </c>
      <c r="I59" s="6"/>
      <c r="J59" s="6"/>
      <c r="K59" s="6"/>
    </row>
    <row r="60" customHeight="1" spans="1:11">
      <c r="A60" s="6">
        <v>56</v>
      </c>
      <c r="B60" s="6" t="s">
        <v>713</v>
      </c>
      <c r="C60" s="6" t="s">
        <v>43</v>
      </c>
      <c r="D60" s="7">
        <v>50000</v>
      </c>
      <c r="E60" s="6" t="s">
        <v>698</v>
      </c>
      <c r="F60" s="6" t="s">
        <v>699</v>
      </c>
      <c r="G60" s="7" t="s">
        <v>938</v>
      </c>
      <c r="H60" s="8">
        <v>600.35</v>
      </c>
      <c r="I60" s="6"/>
      <c r="J60" s="6"/>
      <c r="K60" s="6"/>
    </row>
    <row r="61" customHeight="1" spans="1:11">
      <c r="A61" s="6">
        <v>57</v>
      </c>
      <c r="B61" s="6" t="s">
        <v>733</v>
      </c>
      <c r="C61" s="6" t="s">
        <v>622</v>
      </c>
      <c r="D61" s="7">
        <v>50000</v>
      </c>
      <c r="E61" s="6" t="s">
        <v>698</v>
      </c>
      <c r="F61" s="6" t="s">
        <v>699</v>
      </c>
      <c r="G61" s="7" t="s">
        <v>938</v>
      </c>
      <c r="H61" s="8">
        <v>600.35</v>
      </c>
      <c r="I61" s="6"/>
      <c r="J61" s="6"/>
      <c r="K61" s="6"/>
    </row>
    <row r="62" customHeight="1" spans="1:11">
      <c r="A62" s="6">
        <v>58</v>
      </c>
      <c r="B62" s="6" t="s">
        <v>753</v>
      </c>
      <c r="C62" s="6" t="s">
        <v>622</v>
      </c>
      <c r="D62" s="7">
        <v>50000</v>
      </c>
      <c r="E62" s="6" t="s">
        <v>698</v>
      </c>
      <c r="F62" s="6" t="s">
        <v>699</v>
      </c>
      <c r="G62" s="7" t="s">
        <v>938</v>
      </c>
      <c r="H62" s="8">
        <v>600.35</v>
      </c>
      <c r="I62" s="6"/>
      <c r="J62" s="6"/>
      <c r="K62" s="6"/>
    </row>
    <row r="63" customHeight="1" spans="1:11">
      <c r="A63" s="6">
        <v>59</v>
      </c>
      <c r="B63" s="6" t="s">
        <v>759</v>
      </c>
      <c r="C63" s="6" t="s">
        <v>622</v>
      </c>
      <c r="D63" s="7">
        <v>50000</v>
      </c>
      <c r="E63" s="6" t="s">
        <v>761</v>
      </c>
      <c r="F63" s="6" t="s">
        <v>762</v>
      </c>
      <c r="G63" s="7" t="s">
        <v>938</v>
      </c>
      <c r="H63" s="8">
        <v>600.35</v>
      </c>
      <c r="I63" s="6"/>
      <c r="J63" s="6"/>
      <c r="K63" s="6"/>
    </row>
    <row r="64" customHeight="1" spans="1:11">
      <c r="A64" s="6">
        <v>60</v>
      </c>
      <c r="B64" s="6" t="s">
        <v>837</v>
      </c>
      <c r="C64" s="6" t="s">
        <v>703</v>
      </c>
      <c r="D64" s="7">
        <v>50000</v>
      </c>
      <c r="E64" s="6" t="s">
        <v>834</v>
      </c>
      <c r="F64" s="6" t="s">
        <v>835</v>
      </c>
      <c r="G64" s="7" t="s">
        <v>938</v>
      </c>
      <c r="H64" s="8">
        <v>600.35</v>
      </c>
      <c r="I64" s="6"/>
      <c r="J64" s="6"/>
      <c r="K64" s="6"/>
    </row>
    <row r="65" customHeight="1" spans="1:11">
      <c r="A65" s="6">
        <v>61</v>
      </c>
      <c r="B65" s="6" t="s">
        <v>854</v>
      </c>
      <c r="C65" s="6" t="s">
        <v>317</v>
      </c>
      <c r="D65" s="7">
        <v>50000</v>
      </c>
      <c r="E65" s="6" t="s">
        <v>856</v>
      </c>
      <c r="F65" s="6" t="s">
        <v>857</v>
      </c>
      <c r="G65" s="7" t="s">
        <v>938</v>
      </c>
      <c r="H65" s="8">
        <v>600.35</v>
      </c>
      <c r="I65" s="6"/>
      <c r="J65" s="6"/>
      <c r="K65" s="6"/>
    </row>
    <row r="66" customHeight="1" spans="1:11">
      <c r="A66" s="6">
        <v>62</v>
      </c>
      <c r="B66" s="6" t="s">
        <v>517</v>
      </c>
      <c r="C66" s="6" t="s">
        <v>317</v>
      </c>
      <c r="D66" s="7">
        <v>10000</v>
      </c>
      <c r="E66" s="6" t="s">
        <v>893</v>
      </c>
      <c r="F66" s="6" t="s">
        <v>894</v>
      </c>
      <c r="G66" s="7" t="s">
        <v>938</v>
      </c>
      <c r="H66" s="8">
        <v>120.07</v>
      </c>
      <c r="I66" s="6"/>
      <c r="J66" s="6"/>
      <c r="K66" s="6"/>
    </row>
    <row r="67" customHeight="1" spans="1:11">
      <c r="A67" s="6">
        <v>63</v>
      </c>
      <c r="B67" s="6" t="s">
        <v>315</v>
      </c>
      <c r="C67" s="6" t="s">
        <v>317</v>
      </c>
      <c r="D67" s="7">
        <v>30000</v>
      </c>
      <c r="E67" s="6" t="s">
        <v>96</v>
      </c>
      <c r="F67" s="6" t="s">
        <v>318</v>
      </c>
      <c r="G67" s="7" t="s">
        <v>938</v>
      </c>
      <c r="H67" s="8">
        <v>360.21</v>
      </c>
      <c r="I67" s="6"/>
      <c r="J67" s="6"/>
      <c r="K67" s="6"/>
    </row>
    <row r="68" customHeight="1" spans="1:11">
      <c r="A68" s="6">
        <v>64</v>
      </c>
      <c r="B68" s="6" t="s">
        <v>983</v>
      </c>
      <c r="C68" s="6" t="s">
        <v>984</v>
      </c>
      <c r="D68" s="7">
        <v>50000</v>
      </c>
      <c r="E68" s="6" t="s">
        <v>954</v>
      </c>
      <c r="F68" s="6" t="s">
        <v>955</v>
      </c>
      <c r="G68" s="7" t="s">
        <v>938</v>
      </c>
      <c r="H68" s="8">
        <v>241.67</v>
      </c>
      <c r="I68" s="6"/>
      <c r="J68" s="6"/>
      <c r="K68" s="6"/>
    </row>
    <row r="69" customHeight="1" spans="1:11">
      <c r="A69" s="6">
        <v>65</v>
      </c>
      <c r="B69" s="6" t="s">
        <v>985</v>
      </c>
      <c r="C69" s="6" t="s">
        <v>703</v>
      </c>
      <c r="D69" s="7">
        <v>50000</v>
      </c>
      <c r="E69" s="6" t="s">
        <v>954</v>
      </c>
      <c r="F69" s="6" t="s">
        <v>955</v>
      </c>
      <c r="G69" s="7" t="s">
        <v>938</v>
      </c>
      <c r="H69" s="8">
        <v>241.67</v>
      </c>
      <c r="I69" s="6"/>
      <c r="J69" s="6"/>
      <c r="K69" s="6"/>
    </row>
    <row r="70" customHeight="1" spans="1:11">
      <c r="A70" s="6">
        <v>66</v>
      </c>
      <c r="B70" s="6" t="s">
        <v>986</v>
      </c>
      <c r="C70" s="6" t="s">
        <v>707</v>
      </c>
      <c r="D70" s="7">
        <v>50000</v>
      </c>
      <c r="E70" s="6" t="s">
        <v>954</v>
      </c>
      <c r="F70" s="6" t="s">
        <v>955</v>
      </c>
      <c r="G70" s="7" t="s">
        <v>938</v>
      </c>
      <c r="H70" s="8">
        <v>241.67</v>
      </c>
      <c r="I70" s="6"/>
      <c r="J70" s="6"/>
      <c r="K70" s="6"/>
    </row>
    <row r="71" customHeight="1" spans="1:11">
      <c r="A71" s="6">
        <v>67</v>
      </c>
      <c r="B71" s="6" t="s">
        <v>213</v>
      </c>
      <c r="C71" s="6" t="s">
        <v>565</v>
      </c>
      <c r="D71" s="7">
        <v>50000</v>
      </c>
      <c r="E71" s="6" t="s">
        <v>216</v>
      </c>
      <c r="F71" s="6" t="s">
        <v>987</v>
      </c>
      <c r="G71" s="7" t="s">
        <v>938</v>
      </c>
      <c r="H71" s="8">
        <v>600.35</v>
      </c>
      <c r="I71" s="6"/>
      <c r="J71" s="6"/>
      <c r="K71" s="6"/>
    </row>
    <row r="72" customHeight="1" spans="1:11">
      <c r="A72" s="6">
        <v>68</v>
      </c>
      <c r="B72" s="6" t="s">
        <v>194</v>
      </c>
      <c r="C72" s="6" t="s">
        <v>809</v>
      </c>
      <c r="D72" s="7">
        <v>50000</v>
      </c>
      <c r="E72" s="6" t="s">
        <v>197</v>
      </c>
      <c r="F72" s="6" t="s">
        <v>91</v>
      </c>
      <c r="G72" s="7" t="s">
        <v>938</v>
      </c>
      <c r="H72" s="8">
        <v>549.79</v>
      </c>
      <c r="I72" s="6"/>
      <c r="J72" s="6"/>
      <c r="K72" s="6"/>
    </row>
    <row r="73" customHeight="1" spans="1:11">
      <c r="A73" s="6">
        <v>69</v>
      </c>
      <c r="B73" s="6" t="s">
        <v>563</v>
      </c>
      <c r="C73" s="6" t="s">
        <v>565</v>
      </c>
      <c r="D73" s="7">
        <v>50000</v>
      </c>
      <c r="E73" s="6" t="s">
        <v>544</v>
      </c>
      <c r="F73" s="6" t="s">
        <v>545</v>
      </c>
      <c r="G73" s="7" t="s">
        <v>938</v>
      </c>
      <c r="H73" s="8">
        <v>600.35</v>
      </c>
      <c r="I73" s="6"/>
      <c r="J73" s="6"/>
      <c r="K73" s="6"/>
    </row>
    <row r="74" customHeight="1" spans="1:11">
      <c r="A74" s="6">
        <v>70</v>
      </c>
      <c r="B74" s="6" t="s">
        <v>567</v>
      </c>
      <c r="C74" s="6" t="s">
        <v>569</v>
      </c>
      <c r="D74" s="7">
        <v>50000</v>
      </c>
      <c r="E74" s="6" t="s">
        <v>544</v>
      </c>
      <c r="F74" s="6" t="s">
        <v>545</v>
      </c>
      <c r="G74" s="7" t="s">
        <v>938</v>
      </c>
      <c r="H74" s="8">
        <v>600.35</v>
      </c>
      <c r="I74" s="6"/>
      <c r="J74" s="6"/>
      <c r="K74" s="6"/>
    </row>
    <row r="75" customHeight="1" spans="1:11">
      <c r="A75" s="6">
        <v>71</v>
      </c>
      <c r="B75" s="6" t="s">
        <v>578</v>
      </c>
      <c r="C75" s="6" t="s">
        <v>95</v>
      </c>
      <c r="D75" s="7">
        <v>50000</v>
      </c>
      <c r="E75" s="6" t="s">
        <v>544</v>
      </c>
      <c r="F75" s="6" t="s">
        <v>545</v>
      </c>
      <c r="G75" s="7" t="s">
        <v>938</v>
      </c>
      <c r="H75" s="8">
        <v>600.35</v>
      </c>
      <c r="I75" s="6"/>
      <c r="J75" s="6"/>
      <c r="K75" s="6"/>
    </row>
    <row r="76" customHeight="1" spans="1:11">
      <c r="A76" s="6">
        <v>72</v>
      </c>
      <c r="B76" s="6" t="s">
        <v>603</v>
      </c>
      <c r="C76" s="6" t="s">
        <v>569</v>
      </c>
      <c r="D76" s="7">
        <v>50000</v>
      </c>
      <c r="E76" s="6" t="s">
        <v>544</v>
      </c>
      <c r="F76" s="6" t="s">
        <v>545</v>
      </c>
      <c r="G76" s="7" t="s">
        <v>938</v>
      </c>
      <c r="H76" s="8">
        <v>600.35</v>
      </c>
      <c r="I76" s="6"/>
      <c r="J76" s="6"/>
      <c r="K76" s="6"/>
    </row>
    <row r="77" customHeight="1" spans="1:11">
      <c r="A77" s="6">
        <v>73</v>
      </c>
      <c r="B77" s="6" t="s">
        <v>555</v>
      </c>
      <c r="C77" s="6" t="s">
        <v>557</v>
      </c>
      <c r="D77" s="7">
        <v>50000</v>
      </c>
      <c r="E77" s="6" t="s">
        <v>544</v>
      </c>
      <c r="F77" s="6" t="s">
        <v>545</v>
      </c>
      <c r="G77" s="7" t="s">
        <v>938</v>
      </c>
      <c r="H77" s="8">
        <v>600.35</v>
      </c>
      <c r="I77" s="6"/>
      <c r="J77" s="6"/>
      <c r="K77" s="6"/>
    </row>
    <row r="78" customHeight="1" spans="1:11">
      <c r="A78" s="6">
        <v>74</v>
      </c>
      <c r="B78" s="6" t="s">
        <v>609</v>
      </c>
      <c r="C78" s="6" t="s">
        <v>611</v>
      </c>
      <c r="D78" s="7">
        <v>50000</v>
      </c>
      <c r="E78" s="6" t="s">
        <v>544</v>
      </c>
      <c r="F78" s="6" t="s">
        <v>545</v>
      </c>
      <c r="G78" s="7" t="s">
        <v>938</v>
      </c>
      <c r="H78" s="8">
        <v>600.35</v>
      </c>
      <c r="I78" s="6"/>
      <c r="J78" s="6"/>
      <c r="K78" s="6"/>
    </row>
    <row r="79" customHeight="1" spans="1:11">
      <c r="A79" s="6">
        <v>75</v>
      </c>
      <c r="B79" s="6" t="s">
        <v>276</v>
      </c>
      <c r="C79" s="6" t="s">
        <v>278</v>
      </c>
      <c r="D79" s="7">
        <v>50000</v>
      </c>
      <c r="E79" s="6" t="s">
        <v>279</v>
      </c>
      <c r="F79" s="6" t="s">
        <v>280</v>
      </c>
      <c r="G79" s="7" t="s">
        <v>938</v>
      </c>
      <c r="H79" s="8">
        <v>600.35</v>
      </c>
      <c r="I79" s="6"/>
      <c r="J79" s="6"/>
      <c r="K79" s="6"/>
    </row>
    <row r="80" customHeight="1" spans="1:11">
      <c r="A80" s="6">
        <v>76</v>
      </c>
      <c r="B80" s="6" t="s">
        <v>793</v>
      </c>
      <c r="C80" s="6" t="s">
        <v>95</v>
      </c>
      <c r="D80" s="7">
        <v>50000</v>
      </c>
      <c r="E80" s="6" t="s">
        <v>761</v>
      </c>
      <c r="F80" s="6" t="s">
        <v>762</v>
      </c>
      <c r="G80" s="7" t="s">
        <v>938</v>
      </c>
      <c r="H80" s="8">
        <v>600.35</v>
      </c>
      <c r="I80" s="6"/>
      <c r="J80" s="6"/>
      <c r="K80" s="6"/>
    </row>
    <row r="81" customHeight="1" spans="1:11">
      <c r="A81" s="6">
        <v>77</v>
      </c>
      <c r="B81" s="6" t="s">
        <v>804</v>
      </c>
      <c r="C81" s="6" t="s">
        <v>565</v>
      </c>
      <c r="D81" s="7">
        <v>50000</v>
      </c>
      <c r="E81" s="6" t="s">
        <v>801</v>
      </c>
      <c r="F81" s="6" t="s">
        <v>802</v>
      </c>
      <c r="G81" s="7" t="s">
        <v>938</v>
      </c>
      <c r="H81" s="8">
        <v>600.35</v>
      </c>
      <c r="I81" s="6"/>
      <c r="J81" s="6"/>
      <c r="K81" s="6"/>
    </row>
    <row r="82" customHeight="1" spans="1:11">
      <c r="A82" s="6">
        <v>78</v>
      </c>
      <c r="B82" s="6" t="s">
        <v>807</v>
      </c>
      <c r="C82" s="6" t="s">
        <v>809</v>
      </c>
      <c r="D82" s="7">
        <v>50000</v>
      </c>
      <c r="E82" s="6" t="s">
        <v>801</v>
      </c>
      <c r="F82" s="6" t="s">
        <v>802</v>
      </c>
      <c r="G82" s="7" t="s">
        <v>938</v>
      </c>
      <c r="H82" s="8">
        <v>600.35</v>
      </c>
      <c r="I82" s="6"/>
      <c r="J82" s="6"/>
      <c r="K82" s="6"/>
    </row>
    <row r="83" customHeight="1" spans="1:11">
      <c r="A83" s="6">
        <v>79</v>
      </c>
      <c r="B83" s="6" t="s">
        <v>811</v>
      </c>
      <c r="C83" s="6" t="s">
        <v>813</v>
      </c>
      <c r="D83" s="7">
        <v>50000</v>
      </c>
      <c r="E83" s="6" t="s">
        <v>801</v>
      </c>
      <c r="F83" s="6" t="s">
        <v>802</v>
      </c>
      <c r="G83" s="7" t="s">
        <v>938</v>
      </c>
      <c r="H83" s="8">
        <v>600.35</v>
      </c>
      <c r="I83" s="6"/>
      <c r="J83" s="6"/>
      <c r="K83" s="6"/>
    </row>
    <row r="84" customHeight="1" spans="1:11">
      <c r="A84" s="6">
        <v>80</v>
      </c>
      <c r="B84" s="6" t="s">
        <v>872</v>
      </c>
      <c r="C84" s="6" t="s">
        <v>809</v>
      </c>
      <c r="D84" s="7">
        <v>50000</v>
      </c>
      <c r="E84" s="6" t="s">
        <v>861</v>
      </c>
      <c r="F84" s="6" t="s">
        <v>862</v>
      </c>
      <c r="G84" s="7" t="s">
        <v>938</v>
      </c>
      <c r="H84" s="8">
        <v>600.35</v>
      </c>
      <c r="I84" s="6"/>
      <c r="J84" s="6"/>
      <c r="K84" s="6"/>
    </row>
    <row r="85" customHeight="1" spans="1:11">
      <c r="A85" s="6">
        <v>81</v>
      </c>
      <c r="B85" s="6" t="s">
        <v>93</v>
      </c>
      <c r="C85" s="6" t="s">
        <v>95</v>
      </c>
      <c r="D85" s="7">
        <v>50000</v>
      </c>
      <c r="E85" s="6" t="s">
        <v>96</v>
      </c>
      <c r="F85" s="6" t="s">
        <v>97</v>
      </c>
      <c r="G85" s="7" t="s">
        <v>938</v>
      </c>
      <c r="H85" s="8">
        <v>600.35</v>
      </c>
      <c r="I85" s="6"/>
      <c r="J85" s="6"/>
      <c r="K85" s="6"/>
    </row>
    <row r="86" customHeight="1" spans="1:11">
      <c r="A86" s="6">
        <v>82</v>
      </c>
      <c r="B86" s="6" t="s">
        <v>309</v>
      </c>
      <c r="C86" s="6" t="s">
        <v>278</v>
      </c>
      <c r="D86" s="7">
        <v>30000</v>
      </c>
      <c r="E86" s="6" t="s">
        <v>311</v>
      </c>
      <c r="F86" s="6" t="s">
        <v>312</v>
      </c>
      <c r="G86" s="7" t="s">
        <v>938</v>
      </c>
      <c r="H86" s="8">
        <v>360.21</v>
      </c>
      <c r="I86" s="6"/>
      <c r="J86" s="6"/>
      <c r="K86" s="6"/>
    </row>
    <row r="87" customHeight="1" spans="1:11">
      <c r="A87" s="6">
        <v>83</v>
      </c>
      <c r="B87" s="6" t="s">
        <v>988</v>
      </c>
      <c r="C87" s="6" t="s">
        <v>989</v>
      </c>
      <c r="D87" s="7">
        <v>50000</v>
      </c>
      <c r="E87" s="6" t="s">
        <v>954</v>
      </c>
      <c r="F87" s="6" t="s">
        <v>955</v>
      </c>
      <c r="G87" s="7" t="s">
        <v>938</v>
      </c>
      <c r="H87" s="8">
        <v>241.67</v>
      </c>
      <c r="I87" s="6"/>
      <c r="J87" s="6"/>
      <c r="K87" s="6"/>
    </row>
    <row r="88" customHeight="1" spans="1:11">
      <c r="A88" s="6">
        <v>84</v>
      </c>
      <c r="B88" s="6" t="s">
        <v>990</v>
      </c>
      <c r="C88" s="6" t="s">
        <v>991</v>
      </c>
      <c r="D88" s="7">
        <v>50000</v>
      </c>
      <c r="E88" s="6" t="s">
        <v>954</v>
      </c>
      <c r="F88" s="6" t="s">
        <v>955</v>
      </c>
      <c r="G88" s="7" t="s">
        <v>938</v>
      </c>
      <c r="H88" s="8">
        <v>241.67</v>
      </c>
      <c r="I88" s="6"/>
      <c r="J88" s="6"/>
      <c r="K88" s="6"/>
    </row>
    <row r="89" customHeight="1" spans="1:11">
      <c r="A89" s="6">
        <v>85</v>
      </c>
      <c r="B89" s="6" t="s">
        <v>992</v>
      </c>
      <c r="C89" s="6" t="s">
        <v>993</v>
      </c>
      <c r="D89" s="7">
        <v>50000</v>
      </c>
      <c r="E89" s="6" t="s">
        <v>994</v>
      </c>
      <c r="F89" s="6" t="s">
        <v>995</v>
      </c>
      <c r="G89" s="7" t="s">
        <v>938</v>
      </c>
      <c r="H89" s="8">
        <v>126.88</v>
      </c>
      <c r="I89" s="6"/>
      <c r="J89" s="6"/>
      <c r="K89" s="6"/>
    </row>
    <row r="90" customHeight="1" spans="1:11">
      <c r="A90" s="6">
        <v>86</v>
      </c>
      <c r="B90" s="6" t="s">
        <v>162</v>
      </c>
      <c r="C90" s="6" t="s">
        <v>56</v>
      </c>
      <c r="D90" s="7">
        <v>0</v>
      </c>
      <c r="E90" s="6" t="s">
        <v>164</v>
      </c>
      <c r="F90" s="6" t="s">
        <v>165</v>
      </c>
      <c r="G90" s="7" t="s">
        <v>996</v>
      </c>
      <c r="H90" s="8">
        <v>89.72</v>
      </c>
      <c r="I90" s="6"/>
      <c r="J90" s="6"/>
      <c r="K90" s="6"/>
    </row>
    <row r="91" customHeight="1" spans="1:11">
      <c r="A91" s="6">
        <v>87</v>
      </c>
      <c r="B91" s="6" t="s">
        <v>54</v>
      </c>
      <c r="C91" s="6" t="s">
        <v>56</v>
      </c>
      <c r="D91" s="7">
        <v>50000</v>
      </c>
      <c r="E91" s="6" t="s">
        <v>57</v>
      </c>
      <c r="F91" s="6" t="s">
        <v>33</v>
      </c>
      <c r="G91" s="7" t="s">
        <v>938</v>
      </c>
      <c r="H91" s="8">
        <v>600.35</v>
      </c>
      <c r="I91" s="6"/>
      <c r="J91" s="6"/>
      <c r="K91" s="6"/>
    </row>
    <row r="92" customHeight="1" spans="1:11">
      <c r="A92" s="6">
        <v>88</v>
      </c>
      <c r="B92" s="6" t="s">
        <v>65</v>
      </c>
      <c r="C92" s="6" t="s">
        <v>67</v>
      </c>
      <c r="D92" s="7">
        <v>50000</v>
      </c>
      <c r="E92" s="6" t="s">
        <v>68</v>
      </c>
      <c r="F92" s="6" t="s">
        <v>69</v>
      </c>
      <c r="G92" s="7" t="s">
        <v>938</v>
      </c>
      <c r="H92" s="8">
        <v>600.35</v>
      </c>
      <c r="I92" s="6"/>
      <c r="J92" s="6"/>
      <c r="K92" s="6"/>
    </row>
    <row r="93" customHeight="1" spans="1:11">
      <c r="A93" s="6">
        <v>89</v>
      </c>
      <c r="B93" s="6" t="s">
        <v>188</v>
      </c>
      <c r="C93" s="6" t="s">
        <v>190</v>
      </c>
      <c r="D93" s="7">
        <v>30000</v>
      </c>
      <c r="E93" s="6" t="s">
        <v>191</v>
      </c>
      <c r="F93" s="6" t="s">
        <v>192</v>
      </c>
      <c r="G93" s="7" t="s">
        <v>938</v>
      </c>
      <c r="H93" s="8">
        <v>329.88</v>
      </c>
      <c r="I93" s="6"/>
      <c r="J93" s="6"/>
      <c r="K93" s="6"/>
    </row>
    <row r="94" customHeight="1" spans="1:11">
      <c r="A94" s="6">
        <v>90</v>
      </c>
      <c r="B94" s="6" t="s">
        <v>410</v>
      </c>
      <c r="C94" s="6" t="s">
        <v>997</v>
      </c>
      <c r="D94" s="7">
        <v>50000</v>
      </c>
      <c r="E94" s="6" t="s">
        <v>338</v>
      </c>
      <c r="F94" s="6" t="s">
        <v>332</v>
      </c>
      <c r="G94" s="7" t="s">
        <v>938</v>
      </c>
      <c r="H94" s="8">
        <v>600.35</v>
      </c>
      <c r="I94" s="6"/>
      <c r="J94" s="6"/>
      <c r="K94" s="6"/>
    </row>
    <row r="95" customHeight="1" spans="1:11">
      <c r="A95" s="6">
        <v>91</v>
      </c>
      <c r="B95" s="6" t="s">
        <v>450</v>
      </c>
      <c r="C95" s="6" t="s">
        <v>56</v>
      </c>
      <c r="D95" s="7">
        <v>50000</v>
      </c>
      <c r="E95" s="6" t="s">
        <v>338</v>
      </c>
      <c r="F95" s="6" t="s">
        <v>339</v>
      </c>
      <c r="G95" s="7" t="s">
        <v>938</v>
      </c>
      <c r="H95" s="8">
        <v>600.35</v>
      </c>
      <c r="I95" s="6"/>
      <c r="J95" s="6"/>
      <c r="K95" s="6"/>
    </row>
    <row r="96" customHeight="1" spans="1:11">
      <c r="A96" s="6">
        <v>92</v>
      </c>
      <c r="B96" s="6" t="s">
        <v>204</v>
      </c>
      <c r="C96" s="6" t="s">
        <v>206</v>
      </c>
      <c r="D96" s="7">
        <v>50000</v>
      </c>
      <c r="E96" s="6" t="s">
        <v>207</v>
      </c>
      <c r="F96" s="6" t="s">
        <v>208</v>
      </c>
      <c r="G96" s="7" t="s">
        <v>938</v>
      </c>
      <c r="H96" s="8">
        <v>600.35</v>
      </c>
      <c r="I96" s="6"/>
      <c r="J96" s="6"/>
      <c r="K96" s="6"/>
    </row>
    <row r="97" customHeight="1" spans="1:11">
      <c r="A97" s="6">
        <v>93</v>
      </c>
      <c r="B97" s="6" t="s">
        <v>210</v>
      </c>
      <c r="C97" s="6" t="s">
        <v>190</v>
      </c>
      <c r="D97" s="7">
        <v>50000</v>
      </c>
      <c r="E97" s="6" t="s">
        <v>207</v>
      </c>
      <c r="F97" s="6" t="s">
        <v>208</v>
      </c>
      <c r="G97" s="7" t="s">
        <v>938</v>
      </c>
      <c r="H97" s="8">
        <v>600.35</v>
      </c>
      <c r="I97" s="6"/>
      <c r="J97" s="6"/>
      <c r="K97" s="6"/>
    </row>
    <row r="98" customHeight="1" spans="1:11">
      <c r="A98" s="6">
        <v>94</v>
      </c>
      <c r="B98" s="6" t="s">
        <v>321</v>
      </c>
      <c r="C98" s="6" t="s">
        <v>323</v>
      </c>
      <c r="D98" s="7">
        <v>50000</v>
      </c>
      <c r="E98" s="6" t="s">
        <v>324</v>
      </c>
      <c r="F98" s="6" t="s">
        <v>325</v>
      </c>
      <c r="G98" s="7" t="s">
        <v>938</v>
      </c>
      <c r="H98" s="8">
        <v>600.35</v>
      </c>
      <c r="I98" s="6"/>
      <c r="J98" s="6"/>
      <c r="K98" s="6"/>
    </row>
    <row r="99" customHeight="1" spans="1:11">
      <c r="A99" s="6">
        <v>95</v>
      </c>
      <c r="B99" s="6" t="s">
        <v>998</v>
      </c>
      <c r="C99" s="6" t="s">
        <v>67</v>
      </c>
      <c r="D99" s="7">
        <v>50000</v>
      </c>
      <c r="E99" s="6" t="s">
        <v>996</v>
      </c>
      <c r="F99" s="6" t="s">
        <v>999</v>
      </c>
      <c r="G99" s="7" t="s">
        <v>938</v>
      </c>
      <c r="H99" s="8">
        <v>344.38</v>
      </c>
      <c r="I99" s="6"/>
      <c r="J99" s="6"/>
      <c r="K99" s="6"/>
    </row>
    <row r="100" customHeight="1" spans="1:11">
      <c r="A100" s="6">
        <v>96</v>
      </c>
      <c r="B100" s="6" t="s">
        <v>359</v>
      </c>
      <c r="C100" s="6" t="s">
        <v>1000</v>
      </c>
      <c r="D100" s="7">
        <v>50000</v>
      </c>
      <c r="E100" s="6" t="s">
        <v>338</v>
      </c>
      <c r="F100" s="6" t="s">
        <v>332</v>
      </c>
      <c r="G100" s="7" t="s">
        <v>938</v>
      </c>
      <c r="H100" s="8">
        <v>600.35</v>
      </c>
      <c r="I100" s="6"/>
      <c r="J100" s="6"/>
      <c r="K100" s="6"/>
    </row>
    <row r="101" customHeight="1" spans="1:11">
      <c r="A101" s="6">
        <v>97</v>
      </c>
      <c r="B101" s="6" t="s">
        <v>378</v>
      </c>
      <c r="C101" s="6" t="s">
        <v>1001</v>
      </c>
      <c r="D101" s="7">
        <v>50000</v>
      </c>
      <c r="E101" s="6" t="s">
        <v>338</v>
      </c>
      <c r="F101" s="6" t="s">
        <v>332</v>
      </c>
      <c r="G101" s="7" t="s">
        <v>938</v>
      </c>
      <c r="H101" s="8">
        <v>600.35</v>
      </c>
      <c r="I101" s="6"/>
      <c r="J101" s="6"/>
      <c r="K101" s="6"/>
    </row>
    <row r="102" customHeight="1" spans="1:11">
      <c r="A102" s="6">
        <v>98</v>
      </c>
      <c r="B102" s="6" t="s">
        <v>442</v>
      </c>
      <c r="C102" s="6" t="s">
        <v>1002</v>
      </c>
      <c r="D102" s="7">
        <v>50000</v>
      </c>
      <c r="E102" s="6" t="s">
        <v>338</v>
      </c>
      <c r="F102" s="6" t="s">
        <v>332</v>
      </c>
      <c r="G102" s="7" t="s">
        <v>938</v>
      </c>
      <c r="H102" s="8">
        <v>600.35</v>
      </c>
      <c r="I102" s="6"/>
      <c r="J102" s="6"/>
      <c r="K102" s="6"/>
    </row>
    <row r="103" customHeight="1" spans="1:11">
      <c r="A103" s="6">
        <v>99</v>
      </c>
      <c r="B103" s="6" t="s">
        <v>446</v>
      </c>
      <c r="C103" s="6" t="s">
        <v>1003</v>
      </c>
      <c r="D103" s="7">
        <v>50000</v>
      </c>
      <c r="E103" s="6" t="s">
        <v>338</v>
      </c>
      <c r="F103" s="6" t="s">
        <v>339</v>
      </c>
      <c r="G103" s="7" t="s">
        <v>938</v>
      </c>
      <c r="H103" s="8">
        <v>600.35</v>
      </c>
      <c r="I103" s="6"/>
      <c r="J103" s="6"/>
      <c r="K103" s="6"/>
    </row>
    <row r="104" customHeight="1" spans="1:11">
      <c r="A104" s="6">
        <v>100</v>
      </c>
      <c r="B104" s="6" t="s">
        <v>382</v>
      </c>
      <c r="C104" s="6" t="s">
        <v>1004</v>
      </c>
      <c r="D104" s="7">
        <v>50000</v>
      </c>
      <c r="E104" s="6" t="s">
        <v>338</v>
      </c>
      <c r="F104" s="6" t="s">
        <v>339</v>
      </c>
      <c r="G104" s="7" t="s">
        <v>938</v>
      </c>
      <c r="H104" s="8">
        <v>600.35</v>
      </c>
      <c r="I104" s="6"/>
      <c r="J104" s="6"/>
      <c r="K104" s="6"/>
    </row>
    <row r="105" customHeight="1" spans="1:11">
      <c r="A105" s="6">
        <v>101</v>
      </c>
      <c r="B105" s="6" t="s">
        <v>454</v>
      </c>
      <c r="C105" s="6" t="s">
        <v>669</v>
      </c>
      <c r="D105" s="7">
        <v>50000</v>
      </c>
      <c r="E105" s="6" t="s">
        <v>457</v>
      </c>
      <c r="F105" s="6" t="s">
        <v>458</v>
      </c>
      <c r="G105" s="7" t="s">
        <v>938</v>
      </c>
      <c r="H105" s="8">
        <v>600.35</v>
      </c>
      <c r="I105" s="6"/>
      <c r="J105" s="6"/>
      <c r="K105" s="6"/>
    </row>
    <row r="106" customHeight="1" spans="1:11">
      <c r="A106" s="6">
        <v>102</v>
      </c>
      <c r="B106" s="6" t="s">
        <v>632</v>
      </c>
      <c r="C106" s="6" t="s">
        <v>634</v>
      </c>
      <c r="D106" s="7">
        <v>50000</v>
      </c>
      <c r="E106" s="6" t="s">
        <v>279</v>
      </c>
      <c r="F106" s="6" t="s">
        <v>280</v>
      </c>
      <c r="G106" s="7" t="s">
        <v>938</v>
      </c>
      <c r="H106" s="8">
        <v>600.35</v>
      </c>
      <c r="I106" s="6"/>
      <c r="J106" s="6"/>
      <c r="K106" s="6"/>
    </row>
    <row r="107" customHeight="1" spans="1:11">
      <c r="A107" s="6">
        <v>103</v>
      </c>
      <c r="B107" s="6" t="s">
        <v>654</v>
      </c>
      <c r="C107" s="6" t="s">
        <v>634</v>
      </c>
      <c r="D107" s="7">
        <v>50000</v>
      </c>
      <c r="E107" s="6" t="s">
        <v>279</v>
      </c>
      <c r="F107" s="6" t="s">
        <v>280</v>
      </c>
      <c r="G107" s="7" t="s">
        <v>938</v>
      </c>
      <c r="H107" s="8">
        <v>600.35</v>
      </c>
      <c r="I107" s="6"/>
      <c r="J107" s="6"/>
      <c r="K107" s="6"/>
    </row>
    <row r="108" customHeight="1" spans="1:11">
      <c r="A108" s="6">
        <v>104</v>
      </c>
      <c r="B108" s="6" t="s">
        <v>667</v>
      </c>
      <c r="C108" s="6" t="s">
        <v>669</v>
      </c>
      <c r="D108" s="7">
        <v>50000</v>
      </c>
      <c r="E108" s="6" t="s">
        <v>279</v>
      </c>
      <c r="F108" s="6" t="s">
        <v>280</v>
      </c>
      <c r="G108" s="7" t="s">
        <v>938</v>
      </c>
      <c r="H108" s="8">
        <v>600.35</v>
      </c>
      <c r="I108" s="6"/>
      <c r="J108" s="6"/>
      <c r="K108" s="6"/>
    </row>
    <row r="109" customHeight="1" spans="1:11">
      <c r="A109" s="6">
        <v>105</v>
      </c>
      <c r="B109" s="6" t="s">
        <v>886</v>
      </c>
      <c r="C109" s="6" t="s">
        <v>634</v>
      </c>
      <c r="D109" s="7">
        <v>50000</v>
      </c>
      <c r="E109" s="6" t="s">
        <v>880</v>
      </c>
      <c r="F109" s="6" t="s">
        <v>881</v>
      </c>
      <c r="G109" s="7" t="s">
        <v>938</v>
      </c>
      <c r="H109" s="8">
        <v>600.35</v>
      </c>
      <c r="I109" s="6"/>
      <c r="J109" s="6"/>
      <c r="K109" s="6"/>
    </row>
    <row r="110" customHeight="1" spans="1:11">
      <c r="A110" s="6">
        <v>106</v>
      </c>
      <c r="B110" s="6" t="s">
        <v>908</v>
      </c>
      <c r="C110" s="6" t="s">
        <v>669</v>
      </c>
      <c r="D110" s="7">
        <v>50000</v>
      </c>
      <c r="E110" s="6" t="s">
        <v>910</v>
      </c>
      <c r="F110" s="6" t="s">
        <v>911</v>
      </c>
      <c r="G110" s="7" t="s">
        <v>938</v>
      </c>
      <c r="H110" s="8">
        <v>600.35</v>
      </c>
      <c r="I110" s="6"/>
      <c r="J110" s="6"/>
      <c r="K110" s="6"/>
    </row>
    <row r="111" customHeight="1" spans="1:11">
      <c r="A111" s="6">
        <v>107</v>
      </c>
      <c r="B111" s="6" t="s">
        <v>225</v>
      </c>
      <c r="C111" s="6" t="s">
        <v>227</v>
      </c>
      <c r="D111" s="7">
        <v>50000</v>
      </c>
      <c r="E111" s="6" t="s">
        <v>228</v>
      </c>
      <c r="F111" s="6" t="s">
        <v>229</v>
      </c>
      <c r="G111" s="7" t="s">
        <v>938</v>
      </c>
      <c r="H111" s="8">
        <v>600.35</v>
      </c>
      <c r="I111" s="6"/>
      <c r="J111" s="6"/>
      <c r="K111" s="6"/>
    </row>
    <row r="112" customHeight="1" spans="1:11">
      <c r="A112" s="6">
        <v>108</v>
      </c>
      <c r="B112" s="6" t="s">
        <v>16</v>
      </c>
      <c r="C112" s="6" t="s">
        <v>18</v>
      </c>
      <c r="D112" s="7">
        <v>50000</v>
      </c>
      <c r="E112" s="6" t="s">
        <v>19</v>
      </c>
      <c r="F112" s="6" t="s">
        <v>20</v>
      </c>
      <c r="G112" s="7" t="s">
        <v>938</v>
      </c>
      <c r="H112" s="8">
        <v>600.35</v>
      </c>
      <c r="I112" s="6"/>
      <c r="J112" s="6"/>
      <c r="K112" s="6"/>
    </row>
    <row r="113" customHeight="1" spans="1:11">
      <c r="A113" s="6">
        <v>109</v>
      </c>
      <c r="B113" s="6" t="s">
        <v>1005</v>
      </c>
      <c r="C113" s="6" t="s">
        <v>669</v>
      </c>
      <c r="D113" s="7">
        <v>50000</v>
      </c>
      <c r="E113" s="6" t="s">
        <v>954</v>
      </c>
      <c r="F113" s="6" t="s">
        <v>955</v>
      </c>
      <c r="G113" s="7" t="s">
        <v>938</v>
      </c>
      <c r="H113" s="8">
        <v>241.67</v>
      </c>
      <c r="I113" s="6"/>
      <c r="J113" s="6"/>
      <c r="K113" s="6"/>
    </row>
    <row r="114" customHeight="1" spans="1:11">
      <c r="A114" s="6">
        <v>110</v>
      </c>
      <c r="B114" s="6" t="s">
        <v>1006</v>
      </c>
      <c r="C114" s="6" t="s">
        <v>634</v>
      </c>
      <c r="D114" s="7">
        <v>50000</v>
      </c>
      <c r="E114" s="6" t="s">
        <v>976</v>
      </c>
      <c r="F114" s="6" t="s">
        <v>977</v>
      </c>
      <c r="G114" s="7" t="s">
        <v>938</v>
      </c>
      <c r="H114" s="8">
        <v>229.58</v>
      </c>
      <c r="I114" s="6"/>
      <c r="J114" s="6"/>
      <c r="K114" s="6"/>
    </row>
    <row r="115" customHeight="1" spans="1:11">
      <c r="A115" s="6">
        <v>111</v>
      </c>
      <c r="B115" s="6" t="s">
        <v>1007</v>
      </c>
      <c r="C115" s="6" t="s">
        <v>1001</v>
      </c>
      <c r="D115" s="7">
        <v>50000</v>
      </c>
      <c r="E115" s="6" t="s">
        <v>976</v>
      </c>
      <c r="F115" s="6" t="s">
        <v>977</v>
      </c>
      <c r="G115" s="7" t="s">
        <v>938</v>
      </c>
      <c r="H115" s="8">
        <v>229.58</v>
      </c>
      <c r="I115" s="6"/>
      <c r="J115" s="6"/>
      <c r="K115" s="6"/>
    </row>
    <row r="116" customHeight="1" spans="1:11">
      <c r="A116" s="6">
        <v>112</v>
      </c>
      <c r="B116" s="6" t="s">
        <v>398</v>
      </c>
      <c r="C116" s="6" t="s">
        <v>549</v>
      </c>
      <c r="D116" s="7">
        <v>50000</v>
      </c>
      <c r="E116" s="6" t="s">
        <v>338</v>
      </c>
      <c r="F116" s="6" t="s">
        <v>339</v>
      </c>
      <c r="G116" s="7" t="s">
        <v>938</v>
      </c>
      <c r="H116" s="8">
        <v>600.35</v>
      </c>
      <c r="I116" s="6"/>
      <c r="J116" s="6"/>
      <c r="K116" s="6"/>
    </row>
    <row r="117" customHeight="1" spans="1:11">
      <c r="A117" s="6">
        <v>113</v>
      </c>
      <c r="B117" s="6" t="s">
        <v>476</v>
      </c>
      <c r="C117" s="6" t="s">
        <v>1008</v>
      </c>
      <c r="D117" s="7">
        <v>50000</v>
      </c>
      <c r="E117" s="6" t="s">
        <v>457</v>
      </c>
      <c r="F117" s="6" t="s">
        <v>458</v>
      </c>
      <c r="G117" s="7" t="s">
        <v>938</v>
      </c>
      <c r="H117" s="8">
        <v>600.35</v>
      </c>
      <c r="I117" s="6"/>
      <c r="J117" s="6"/>
      <c r="K117" s="6"/>
    </row>
    <row r="118" customHeight="1" spans="1:11">
      <c r="A118" s="6">
        <v>114</v>
      </c>
      <c r="B118" s="6" t="s">
        <v>138</v>
      </c>
      <c r="C118" s="6" t="s">
        <v>852</v>
      </c>
      <c r="D118" s="7">
        <v>50000</v>
      </c>
      <c r="E118" s="6" t="s">
        <v>141</v>
      </c>
      <c r="F118" s="6" t="s">
        <v>1009</v>
      </c>
      <c r="G118" s="7" t="s">
        <v>938</v>
      </c>
      <c r="H118" s="8">
        <v>600.35</v>
      </c>
      <c r="I118" s="6"/>
      <c r="J118" s="6"/>
      <c r="K118" s="6"/>
    </row>
    <row r="119" customHeight="1" spans="1:11">
      <c r="A119" s="6">
        <v>115</v>
      </c>
      <c r="B119" s="6" t="s">
        <v>480</v>
      </c>
      <c r="C119" s="6" t="s">
        <v>482</v>
      </c>
      <c r="D119" s="7">
        <v>50000</v>
      </c>
      <c r="E119" s="6" t="s">
        <v>483</v>
      </c>
      <c r="F119" s="6" t="s">
        <v>484</v>
      </c>
      <c r="G119" s="7" t="s">
        <v>938</v>
      </c>
      <c r="H119" s="8">
        <v>600.35</v>
      </c>
      <c r="I119" s="6"/>
      <c r="J119" s="6"/>
      <c r="K119" s="6"/>
    </row>
    <row r="120" customHeight="1" spans="1:11">
      <c r="A120" s="6">
        <v>116</v>
      </c>
      <c r="B120" s="6" t="s">
        <v>547</v>
      </c>
      <c r="C120" s="6" t="s">
        <v>549</v>
      </c>
      <c r="D120" s="7">
        <v>50000</v>
      </c>
      <c r="E120" s="6" t="s">
        <v>544</v>
      </c>
      <c r="F120" s="6" t="s">
        <v>545</v>
      </c>
      <c r="G120" s="7" t="s">
        <v>938</v>
      </c>
      <c r="H120" s="8">
        <v>600.35</v>
      </c>
      <c r="I120" s="6"/>
      <c r="J120" s="6"/>
      <c r="K120" s="6"/>
    </row>
    <row r="121" customHeight="1" spans="1:11">
      <c r="A121" s="6">
        <v>117</v>
      </c>
      <c r="B121" s="6" t="s">
        <v>581</v>
      </c>
      <c r="C121" s="6" t="s">
        <v>583</v>
      </c>
      <c r="D121" s="7">
        <v>50000</v>
      </c>
      <c r="E121" s="6" t="s">
        <v>544</v>
      </c>
      <c r="F121" s="6" t="s">
        <v>545</v>
      </c>
      <c r="G121" s="7" t="s">
        <v>938</v>
      </c>
      <c r="H121" s="8">
        <v>600.35</v>
      </c>
      <c r="I121" s="6"/>
      <c r="J121" s="6"/>
      <c r="K121" s="6"/>
    </row>
    <row r="122" customHeight="1" spans="1:11">
      <c r="A122" s="6">
        <v>118</v>
      </c>
      <c r="B122" s="6" t="s">
        <v>595</v>
      </c>
      <c r="C122" s="6" t="s">
        <v>597</v>
      </c>
      <c r="D122" s="7">
        <v>50000</v>
      </c>
      <c r="E122" s="6" t="s">
        <v>544</v>
      </c>
      <c r="F122" s="6" t="s">
        <v>545</v>
      </c>
      <c r="G122" s="7" t="s">
        <v>938</v>
      </c>
      <c r="H122" s="8">
        <v>600.35</v>
      </c>
      <c r="I122" s="6"/>
      <c r="J122" s="6"/>
      <c r="K122" s="6"/>
    </row>
    <row r="123" customHeight="1" spans="1:11">
      <c r="A123" s="6">
        <v>119</v>
      </c>
      <c r="B123" s="6" t="s">
        <v>599</v>
      </c>
      <c r="C123" s="6" t="s">
        <v>601</v>
      </c>
      <c r="D123" s="7">
        <v>50000</v>
      </c>
      <c r="E123" s="6" t="s">
        <v>544</v>
      </c>
      <c r="F123" s="6" t="s">
        <v>545</v>
      </c>
      <c r="G123" s="7" t="s">
        <v>938</v>
      </c>
      <c r="H123" s="8">
        <v>600.35</v>
      </c>
      <c r="I123" s="6"/>
      <c r="J123" s="6"/>
      <c r="K123" s="6"/>
    </row>
    <row r="124" customHeight="1" spans="1:11">
      <c r="A124" s="6">
        <v>120</v>
      </c>
      <c r="B124" s="6" t="s">
        <v>606</v>
      </c>
      <c r="C124" s="6" t="s">
        <v>482</v>
      </c>
      <c r="D124" s="7">
        <v>50000</v>
      </c>
      <c r="E124" s="6" t="s">
        <v>544</v>
      </c>
      <c r="F124" s="6" t="s">
        <v>545</v>
      </c>
      <c r="G124" s="7" t="s">
        <v>938</v>
      </c>
      <c r="H124" s="8">
        <v>600.35</v>
      </c>
      <c r="I124" s="6"/>
      <c r="J124" s="6"/>
      <c r="K124" s="6"/>
    </row>
    <row r="125" customHeight="1" spans="1:11">
      <c r="A125" s="6">
        <v>121</v>
      </c>
      <c r="B125" s="6" t="s">
        <v>818</v>
      </c>
      <c r="C125" s="6" t="s">
        <v>482</v>
      </c>
      <c r="D125" s="7">
        <v>50000</v>
      </c>
      <c r="E125" s="6" t="s">
        <v>820</v>
      </c>
      <c r="F125" s="6" t="s">
        <v>821</v>
      </c>
      <c r="G125" s="7" t="s">
        <v>938</v>
      </c>
      <c r="H125" s="8">
        <v>600.35</v>
      </c>
      <c r="I125" s="6"/>
      <c r="J125" s="6"/>
      <c r="K125" s="6"/>
    </row>
    <row r="126" customHeight="1" spans="1:11">
      <c r="A126" s="6">
        <v>122</v>
      </c>
      <c r="B126" s="6" t="s">
        <v>823</v>
      </c>
      <c r="C126" s="6" t="s">
        <v>482</v>
      </c>
      <c r="D126" s="7">
        <v>50000</v>
      </c>
      <c r="E126" s="6" t="s">
        <v>820</v>
      </c>
      <c r="F126" s="6" t="s">
        <v>821</v>
      </c>
      <c r="G126" s="7" t="s">
        <v>938</v>
      </c>
      <c r="H126" s="8">
        <v>600.35</v>
      </c>
      <c r="I126" s="6"/>
      <c r="J126" s="6"/>
      <c r="K126" s="6"/>
    </row>
    <row r="127" customHeight="1" spans="1:11">
      <c r="A127" s="6">
        <v>123</v>
      </c>
      <c r="B127" s="6" t="s">
        <v>826</v>
      </c>
      <c r="C127" s="6" t="s">
        <v>482</v>
      </c>
      <c r="D127" s="7">
        <v>50000</v>
      </c>
      <c r="E127" s="6" t="s">
        <v>820</v>
      </c>
      <c r="F127" s="6" t="s">
        <v>821</v>
      </c>
      <c r="G127" s="7" t="s">
        <v>938</v>
      </c>
      <c r="H127" s="8">
        <v>600.35</v>
      </c>
      <c r="I127" s="6"/>
      <c r="J127" s="6"/>
      <c r="K127" s="6"/>
    </row>
    <row r="128" customHeight="1" spans="1:11">
      <c r="A128" s="6">
        <v>124</v>
      </c>
      <c r="B128" s="6" t="s">
        <v>832</v>
      </c>
      <c r="C128" s="6" t="s">
        <v>549</v>
      </c>
      <c r="D128" s="7">
        <v>50000</v>
      </c>
      <c r="E128" s="6" t="s">
        <v>834</v>
      </c>
      <c r="F128" s="6" t="s">
        <v>835</v>
      </c>
      <c r="G128" s="7" t="s">
        <v>938</v>
      </c>
      <c r="H128" s="8">
        <v>600.35</v>
      </c>
      <c r="I128" s="6"/>
      <c r="J128" s="6"/>
      <c r="K128" s="6"/>
    </row>
    <row r="129" customHeight="1" spans="1:11">
      <c r="A129" s="6">
        <v>125</v>
      </c>
      <c r="B129" s="6" t="s">
        <v>843</v>
      </c>
      <c r="C129" s="6" t="s">
        <v>583</v>
      </c>
      <c r="D129" s="7">
        <v>50000</v>
      </c>
      <c r="E129" s="6" t="s">
        <v>834</v>
      </c>
      <c r="F129" s="6" t="s">
        <v>835</v>
      </c>
      <c r="G129" s="7" t="s">
        <v>938</v>
      </c>
      <c r="H129" s="8">
        <v>600.35</v>
      </c>
      <c r="I129" s="6"/>
      <c r="J129" s="6"/>
      <c r="K129" s="6"/>
    </row>
    <row r="130" customHeight="1" spans="1:11">
      <c r="A130" s="6">
        <v>126</v>
      </c>
      <c r="B130" s="6" t="s">
        <v>850</v>
      </c>
      <c r="C130" s="6" t="s">
        <v>852</v>
      </c>
      <c r="D130" s="7">
        <v>50000</v>
      </c>
      <c r="E130" s="6" t="s">
        <v>834</v>
      </c>
      <c r="F130" s="6" t="s">
        <v>835</v>
      </c>
      <c r="G130" s="7" t="s">
        <v>938</v>
      </c>
      <c r="H130" s="8">
        <v>600.35</v>
      </c>
      <c r="I130" s="6"/>
      <c r="J130" s="6"/>
      <c r="K130" s="6"/>
    </row>
    <row r="131" customHeight="1" spans="1:11">
      <c r="A131" s="6">
        <v>127</v>
      </c>
      <c r="B131" s="6" t="s">
        <v>864</v>
      </c>
      <c r="C131" s="6" t="s">
        <v>866</v>
      </c>
      <c r="D131" s="7">
        <v>50000</v>
      </c>
      <c r="E131" s="6" t="s">
        <v>861</v>
      </c>
      <c r="F131" s="6" t="s">
        <v>862</v>
      </c>
      <c r="G131" s="7" t="s">
        <v>938</v>
      </c>
      <c r="H131" s="8">
        <v>600.35</v>
      </c>
      <c r="I131" s="6"/>
      <c r="J131" s="6"/>
      <c r="K131" s="6"/>
    </row>
    <row r="132" customHeight="1" spans="1:11">
      <c r="A132" s="6">
        <v>128</v>
      </c>
      <c r="B132" s="6" t="s">
        <v>1010</v>
      </c>
      <c r="C132" s="6" t="s">
        <v>597</v>
      </c>
      <c r="D132" s="7">
        <v>50000</v>
      </c>
      <c r="E132" s="6" t="s">
        <v>1011</v>
      </c>
      <c r="F132" s="6" t="s">
        <v>1012</v>
      </c>
      <c r="G132" s="7" t="s">
        <v>938</v>
      </c>
      <c r="H132" s="8">
        <v>600.35</v>
      </c>
      <c r="I132" s="6"/>
      <c r="J132" s="6"/>
      <c r="K132" s="6"/>
    </row>
    <row r="133" customHeight="1" spans="1:11">
      <c r="A133" s="6">
        <v>129</v>
      </c>
      <c r="B133" s="6" t="s">
        <v>1013</v>
      </c>
      <c r="C133" s="6" t="s">
        <v>1014</v>
      </c>
      <c r="D133" s="7">
        <v>50000</v>
      </c>
      <c r="E133" s="6" t="s">
        <v>945</v>
      </c>
      <c r="F133" s="6" t="s">
        <v>946</v>
      </c>
      <c r="G133" s="7" t="s">
        <v>938</v>
      </c>
      <c r="H133" s="8">
        <v>247.71</v>
      </c>
      <c r="I133" s="6"/>
      <c r="J133" s="6"/>
      <c r="K133" s="6"/>
    </row>
    <row r="134" customHeight="1" spans="1:11">
      <c r="A134" s="6">
        <v>130</v>
      </c>
      <c r="B134" s="6" t="s">
        <v>1015</v>
      </c>
      <c r="C134" s="6" t="s">
        <v>1016</v>
      </c>
      <c r="D134" s="7">
        <v>50000</v>
      </c>
      <c r="E134" s="6" t="s">
        <v>954</v>
      </c>
      <c r="F134" s="6" t="s">
        <v>955</v>
      </c>
      <c r="G134" s="7" t="s">
        <v>938</v>
      </c>
      <c r="H134" s="8">
        <v>241.67</v>
      </c>
      <c r="I134" s="6"/>
      <c r="J134" s="6"/>
      <c r="K134" s="6"/>
    </row>
    <row r="135" customHeight="1" spans="1:11">
      <c r="A135" s="6">
        <v>131</v>
      </c>
      <c r="B135" s="6" t="s">
        <v>1017</v>
      </c>
      <c r="C135" s="6" t="s">
        <v>866</v>
      </c>
      <c r="D135" s="7">
        <v>50000</v>
      </c>
      <c r="E135" s="6" t="s">
        <v>954</v>
      </c>
      <c r="F135" s="6" t="s">
        <v>955</v>
      </c>
      <c r="G135" s="7" t="s">
        <v>938</v>
      </c>
      <c r="H135" s="8">
        <v>241.67</v>
      </c>
      <c r="I135" s="6"/>
      <c r="J135" s="6"/>
      <c r="K135" s="6"/>
    </row>
    <row r="136" customHeight="1" spans="1:11">
      <c r="A136" s="6">
        <v>132</v>
      </c>
      <c r="B136" s="6" t="s">
        <v>1018</v>
      </c>
      <c r="C136" s="6" t="s">
        <v>1019</v>
      </c>
      <c r="D136" s="7">
        <v>50000</v>
      </c>
      <c r="E136" s="6" t="s">
        <v>954</v>
      </c>
      <c r="F136" s="6" t="s">
        <v>955</v>
      </c>
      <c r="G136" s="7" t="s">
        <v>938</v>
      </c>
      <c r="H136" s="8">
        <v>241.67</v>
      </c>
      <c r="I136" s="6"/>
      <c r="J136" s="6"/>
      <c r="K136" s="6"/>
    </row>
    <row r="137" customHeight="1" spans="1:11">
      <c r="A137" s="6">
        <v>133</v>
      </c>
      <c r="B137" s="6" t="s">
        <v>1020</v>
      </c>
      <c r="C137" s="6" t="s">
        <v>482</v>
      </c>
      <c r="D137" s="7">
        <v>50000</v>
      </c>
      <c r="E137" s="6" t="s">
        <v>954</v>
      </c>
      <c r="F137" s="6" t="s">
        <v>955</v>
      </c>
      <c r="G137" s="7" t="s">
        <v>938</v>
      </c>
      <c r="H137" s="8">
        <v>241.67</v>
      </c>
      <c r="I137" s="6"/>
      <c r="J137" s="6"/>
      <c r="K137" s="6"/>
    </row>
    <row r="138" customHeight="1" spans="1:11">
      <c r="A138" s="6">
        <v>134</v>
      </c>
      <c r="B138" s="6" t="s">
        <v>1021</v>
      </c>
      <c r="C138" s="6" t="s">
        <v>482</v>
      </c>
      <c r="D138" s="7">
        <v>50000</v>
      </c>
      <c r="E138" s="6" t="s">
        <v>1022</v>
      </c>
      <c r="F138" s="6" t="s">
        <v>1023</v>
      </c>
      <c r="G138" s="7" t="s">
        <v>938</v>
      </c>
      <c r="H138" s="8">
        <v>235.63</v>
      </c>
      <c r="I138" s="6"/>
      <c r="J138" s="6"/>
      <c r="K138" s="6"/>
    </row>
    <row r="139" customHeight="1" spans="1:11">
      <c r="A139" s="6">
        <v>135</v>
      </c>
      <c r="B139" s="6" t="s">
        <v>1024</v>
      </c>
      <c r="C139" s="6" t="s">
        <v>601</v>
      </c>
      <c r="D139" s="7">
        <v>50000</v>
      </c>
      <c r="E139" s="6" t="s">
        <v>1022</v>
      </c>
      <c r="F139" s="6" t="s">
        <v>1023</v>
      </c>
      <c r="G139" s="7" t="s">
        <v>938</v>
      </c>
      <c r="H139" s="8">
        <v>235.63</v>
      </c>
      <c r="I139" s="6"/>
      <c r="J139" s="6"/>
      <c r="K139" s="6"/>
    </row>
    <row r="140" customHeight="1" spans="1:11">
      <c r="A140" s="6">
        <v>136</v>
      </c>
      <c r="B140" s="6" t="s">
        <v>122</v>
      </c>
      <c r="C140" s="6" t="s">
        <v>482</v>
      </c>
      <c r="D140" s="7">
        <v>50000</v>
      </c>
      <c r="E140" s="6" t="s">
        <v>1022</v>
      </c>
      <c r="F140" s="6" t="s">
        <v>1023</v>
      </c>
      <c r="G140" s="7" t="s">
        <v>938</v>
      </c>
      <c r="H140" s="8">
        <v>235.63</v>
      </c>
      <c r="I140" s="6"/>
      <c r="J140" s="6"/>
      <c r="K140" s="6"/>
    </row>
    <row r="141" customHeight="1" spans="1:11">
      <c r="A141" s="6">
        <v>137</v>
      </c>
      <c r="B141" s="6" t="s">
        <v>1025</v>
      </c>
      <c r="C141" s="6" t="s">
        <v>1026</v>
      </c>
      <c r="D141" s="7">
        <v>30000</v>
      </c>
      <c r="E141" s="6">
        <v>20211214</v>
      </c>
      <c r="F141" s="6">
        <v>20241213</v>
      </c>
      <c r="G141" s="7" t="s">
        <v>938</v>
      </c>
      <c r="H141" s="8">
        <v>58</v>
      </c>
      <c r="I141" s="6"/>
      <c r="J141" s="6"/>
      <c r="K141" s="6"/>
    </row>
    <row r="142" customHeight="1" spans="1:11">
      <c r="A142" s="6">
        <v>138</v>
      </c>
      <c r="B142" s="6" t="s">
        <v>156</v>
      </c>
      <c r="C142" s="6" t="s">
        <v>158</v>
      </c>
      <c r="D142" s="7">
        <v>50000</v>
      </c>
      <c r="E142" s="6" t="s">
        <v>159</v>
      </c>
      <c r="F142" s="6">
        <v>20230418</v>
      </c>
      <c r="G142" s="7" t="s">
        <v>938</v>
      </c>
      <c r="H142" s="8">
        <v>549.79</v>
      </c>
      <c r="I142" s="6"/>
      <c r="J142" s="6"/>
      <c r="K142" s="6"/>
    </row>
    <row r="143" customHeight="1" spans="1:11">
      <c r="A143" s="6">
        <v>139</v>
      </c>
      <c r="B143" s="6" t="s">
        <v>111</v>
      </c>
      <c r="C143" s="6" t="s">
        <v>113</v>
      </c>
      <c r="D143" s="7">
        <v>50000</v>
      </c>
      <c r="E143" s="6" t="s">
        <v>103</v>
      </c>
      <c r="F143" s="6" t="s">
        <v>114</v>
      </c>
      <c r="G143" s="7" t="s">
        <v>938</v>
      </c>
      <c r="H143" s="8">
        <v>600.35</v>
      </c>
      <c r="I143" s="6"/>
      <c r="J143" s="6"/>
      <c r="K143" s="6"/>
    </row>
    <row r="144" customHeight="1" spans="1:11">
      <c r="A144" s="6">
        <v>140</v>
      </c>
      <c r="B144" s="6" t="s">
        <v>122</v>
      </c>
      <c r="C144" s="6" t="s">
        <v>124</v>
      </c>
      <c r="D144" s="7">
        <v>50000</v>
      </c>
      <c r="E144" s="6" t="s">
        <v>119</v>
      </c>
      <c r="F144" s="6" t="s">
        <v>120</v>
      </c>
      <c r="G144" s="7" t="s">
        <v>938</v>
      </c>
      <c r="H144" s="8">
        <v>600.35</v>
      </c>
      <c r="I144" s="6"/>
      <c r="J144" s="6"/>
      <c r="K144" s="6"/>
    </row>
    <row r="145" customHeight="1" spans="1:11">
      <c r="A145" s="6">
        <v>141</v>
      </c>
      <c r="B145" s="6" t="s">
        <v>355</v>
      </c>
      <c r="C145" s="6" t="s">
        <v>1027</v>
      </c>
      <c r="D145" s="7">
        <v>50000</v>
      </c>
      <c r="E145" s="6" t="s">
        <v>338</v>
      </c>
      <c r="F145" s="6" t="s">
        <v>332</v>
      </c>
      <c r="G145" s="7" t="s">
        <v>938</v>
      </c>
      <c r="H145" s="8">
        <v>600.35</v>
      </c>
      <c r="I145" s="6"/>
      <c r="J145" s="6"/>
      <c r="K145" s="6"/>
    </row>
    <row r="146" customHeight="1" spans="1:11">
      <c r="A146" s="6">
        <v>142</v>
      </c>
      <c r="B146" s="6" t="s">
        <v>390</v>
      </c>
      <c r="C146" s="6" t="s">
        <v>1028</v>
      </c>
      <c r="D146" s="7">
        <v>50000</v>
      </c>
      <c r="E146" s="6" t="s">
        <v>338</v>
      </c>
      <c r="F146" s="6" t="s">
        <v>332</v>
      </c>
      <c r="G146" s="7" t="s">
        <v>938</v>
      </c>
      <c r="H146" s="8">
        <v>600.35</v>
      </c>
      <c r="I146" s="6"/>
      <c r="J146" s="6"/>
      <c r="K146" s="6"/>
    </row>
    <row r="147" customHeight="1" spans="1:11">
      <c r="A147" s="6">
        <v>143</v>
      </c>
      <c r="B147" s="6" t="s">
        <v>370</v>
      </c>
      <c r="C147" s="6" t="s">
        <v>124</v>
      </c>
      <c r="D147" s="7">
        <v>50000</v>
      </c>
      <c r="E147" s="6" t="s">
        <v>338</v>
      </c>
      <c r="F147" s="6" t="s">
        <v>339</v>
      </c>
      <c r="G147" s="7" t="s">
        <v>938</v>
      </c>
      <c r="H147" s="8">
        <v>600.35</v>
      </c>
      <c r="I147" s="6"/>
      <c r="J147" s="6"/>
      <c r="K147" s="6"/>
    </row>
    <row r="148" customHeight="1" spans="1:11">
      <c r="A148" s="6">
        <v>144</v>
      </c>
      <c r="B148" s="6" t="s">
        <v>351</v>
      </c>
      <c r="C148" s="6" t="s">
        <v>272</v>
      </c>
      <c r="D148" s="7">
        <v>50000</v>
      </c>
      <c r="E148" s="6" t="s">
        <v>338</v>
      </c>
      <c r="F148" s="6" t="s">
        <v>339</v>
      </c>
      <c r="G148" s="7" t="s">
        <v>938</v>
      </c>
      <c r="H148" s="8">
        <v>600.35</v>
      </c>
      <c r="I148" s="6"/>
      <c r="J148" s="6"/>
      <c r="K148" s="6"/>
    </row>
    <row r="149" customHeight="1" spans="1:11">
      <c r="A149" s="6">
        <v>145</v>
      </c>
      <c r="B149" s="6" t="s">
        <v>468</v>
      </c>
      <c r="C149" s="6" t="s">
        <v>113</v>
      </c>
      <c r="D149" s="7">
        <v>50000</v>
      </c>
      <c r="E149" s="6" t="s">
        <v>457</v>
      </c>
      <c r="F149" s="6" t="s">
        <v>458</v>
      </c>
      <c r="G149" s="7" t="s">
        <v>938</v>
      </c>
      <c r="H149" s="8">
        <v>600.35</v>
      </c>
      <c r="I149" s="6"/>
      <c r="J149" s="6"/>
      <c r="K149" s="6"/>
    </row>
    <row r="150" customHeight="1" spans="1:11">
      <c r="A150" s="6">
        <v>146</v>
      </c>
      <c r="B150" s="6" t="s">
        <v>219</v>
      </c>
      <c r="C150" s="6" t="s">
        <v>1029</v>
      </c>
      <c r="D150" s="7">
        <v>50000</v>
      </c>
      <c r="E150" s="6" t="s">
        <v>222</v>
      </c>
      <c r="F150" s="6" t="s">
        <v>223</v>
      </c>
      <c r="G150" s="7" t="s">
        <v>938</v>
      </c>
      <c r="H150" s="8">
        <v>600.35</v>
      </c>
      <c r="I150" s="6"/>
      <c r="J150" s="6"/>
      <c r="K150" s="6"/>
    </row>
    <row r="151" customHeight="1" spans="1:11">
      <c r="A151" s="6">
        <v>147</v>
      </c>
      <c r="B151" s="6" t="s">
        <v>486</v>
      </c>
      <c r="C151" s="6" t="s">
        <v>488</v>
      </c>
      <c r="D151" s="7">
        <v>50000</v>
      </c>
      <c r="E151" s="6" t="s">
        <v>489</v>
      </c>
      <c r="F151" s="6" t="s">
        <v>490</v>
      </c>
      <c r="G151" s="7" t="s">
        <v>938</v>
      </c>
      <c r="H151" s="8">
        <v>600.35</v>
      </c>
      <c r="I151" s="6"/>
      <c r="J151" s="6"/>
      <c r="K151" s="6"/>
    </row>
    <row r="152" customHeight="1" spans="1:11">
      <c r="A152" s="6">
        <v>148</v>
      </c>
      <c r="B152" s="6" t="s">
        <v>505</v>
      </c>
      <c r="C152" s="6" t="s">
        <v>507</v>
      </c>
      <c r="D152" s="7">
        <v>50000</v>
      </c>
      <c r="E152" s="6" t="s">
        <v>508</v>
      </c>
      <c r="F152" s="6" t="s">
        <v>509</v>
      </c>
      <c r="G152" s="7" t="s">
        <v>938</v>
      </c>
      <c r="H152" s="8">
        <v>600.35</v>
      </c>
      <c r="I152" s="6"/>
      <c r="J152" s="6"/>
      <c r="K152" s="6"/>
    </row>
    <row r="153" customHeight="1" spans="1:11">
      <c r="A153" s="6">
        <v>149</v>
      </c>
      <c r="B153" s="6" t="s">
        <v>528</v>
      </c>
      <c r="C153" s="6" t="s">
        <v>113</v>
      </c>
      <c r="D153" s="7">
        <v>30000</v>
      </c>
      <c r="E153" s="6" t="s">
        <v>525</v>
      </c>
      <c r="F153" s="6" t="s">
        <v>526</v>
      </c>
      <c r="G153" s="7" t="s">
        <v>938</v>
      </c>
      <c r="H153" s="8">
        <v>360.21</v>
      </c>
      <c r="I153" s="6"/>
      <c r="J153" s="6"/>
      <c r="K153" s="6"/>
    </row>
    <row r="154" customHeight="1" spans="1:11">
      <c r="A154" s="6">
        <v>150</v>
      </c>
      <c r="B154" s="6" t="s">
        <v>270</v>
      </c>
      <c r="C154" s="6" t="s">
        <v>272</v>
      </c>
      <c r="D154" s="7">
        <v>50000</v>
      </c>
      <c r="E154" s="6" t="s">
        <v>273</v>
      </c>
      <c r="F154" s="6" t="s">
        <v>274</v>
      </c>
      <c r="G154" s="7" t="s">
        <v>938</v>
      </c>
      <c r="H154" s="8">
        <v>600.35</v>
      </c>
      <c r="I154" s="6"/>
      <c r="J154" s="6"/>
      <c r="K154" s="6"/>
    </row>
    <row r="155" customHeight="1" spans="1:11">
      <c r="A155" s="6">
        <v>151</v>
      </c>
      <c r="B155" s="6" t="s">
        <v>640</v>
      </c>
      <c r="C155" s="6" t="s">
        <v>124</v>
      </c>
      <c r="D155" s="7">
        <v>50000</v>
      </c>
      <c r="E155" s="6" t="s">
        <v>279</v>
      </c>
      <c r="F155" s="6" t="s">
        <v>280</v>
      </c>
      <c r="G155" s="7" t="s">
        <v>938</v>
      </c>
      <c r="H155" s="8">
        <v>600.35</v>
      </c>
      <c r="I155" s="6"/>
      <c r="J155" s="6"/>
      <c r="K155" s="6"/>
    </row>
    <row r="156" customHeight="1" spans="1:11">
      <c r="A156" s="6">
        <v>152</v>
      </c>
      <c r="B156" s="6" t="s">
        <v>671</v>
      </c>
      <c r="C156" s="6" t="s">
        <v>124</v>
      </c>
      <c r="D156" s="7">
        <v>50000</v>
      </c>
      <c r="E156" s="6" t="s">
        <v>279</v>
      </c>
      <c r="F156" s="6" t="s">
        <v>280</v>
      </c>
      <c r="G156" s="7" t="s">
        <v>938</v>
      </c>
      <c r="H156" s="8">
        <v>600.35</v>
      </c>
      <c r="I156" s="6"/>
      <c r="J156" s="6"/>
      <c r="K156" s="6"/>
    </row>
    <row r="157" customHeight="1" spans="1:11">
      <c r="A157" s="6">
        <v>153</v>
      </c>
      <c r="B157" s="6" t="s">
        <v>685</v>
      </c>
      <c r="C157" s="6" t="s">
        <v>687</v>
      </c>
      <c r="D157" s="7">
        <v>50000</v>
      </c>
      <c r="E157" s="6" t="s">
        <v>279</v>
      </c>
      <c r="F157" s="6" t="s">
        <v>280</v>
      </c>
      <c r="G157" s="7" t="s">
        <v>938</v>
      </c>
      <c r="H157" s="8">
        <v>600.35</v>
      </c>
      <c r="I157" s="6"/>
      <c r="J157" s="6"/>
      <c r="K157" s="6"/>
    </row>
    <row r="158" customHeight="1" spans="1:11">
      <c r="A158" s="6">
        <v>154</v>
      </c>
      <c r="B158" s="6" t="s">
        <v>617</v>
      </c>
      <c r="C158" s="6" t="s">
        <v>113</v>
      </c>
      <c r="D158" s="7">
        <v>50000</v>
      </c>
      <c r="E158" s="6" t="s">
        <v>279</v>
      </c>
      <c r="F158" s="6" t="s">
        <v>280</v>
      </c>
      <c r="G158" s="7" t="s">
        <v>938</v>
      </c>
      <c r="H158" s="8">
        <v>600.35</v>
      </c>
      <c r="I158" s="6"/>
      <c r="J158" s="6"/>
      <c r="K158" s="6"/>
    </row>
    <row r="159" customHeight="1" spans="1:11">
      <c r="A159" s="6">
        <v>155</v>
      </c>
      <c r="B159" s="6" t="s">
        <v>775</v>
      </c>
      <c r="C159" s="6" t="s">
        <v>777</v>
      </c>
      <c r="D159" s="7">
        <v>50000</v>
      </c>
      <c r="E159" s="6" t="s">
        <v>761</v>
      </c>
      <c r="F159" s="6" t="s">
        <v>762</v>
      </c>
      <c r="G159" s="7" t="s">
        <v>938</v>
      </c>
      <c r="H159" s="8">
        <v>600.35</v>
      </c>
      <c r="I159" s="6"/>
      <c r="J159" s="6"/>
      <c r="K159" s="6"/>
    </row>
    <row r="160" customHeight="1" spans="1:11">
      <c r="A160" s="6">
        <v>156</v>
      </c>
      <c r="B160" s="6" t="s">
        <v>846</v>
      </c>
      <c r="C160" s="6" t="s">
        <v>848</v>
      </c>
      <c r="D160" s="7">
        <v>50000</v>
      </c>
      <c r="E160" s="6" t="s">
        <v>834</v>
      </c>
      <c r="F160" s="6" t="s">
        <v>835</v>
      </c>
      <c r="G160" s="7" t="s">
        <v>938</v>
      </c>
      <c r="H160" s="8">
        <v>600.35</v>
      </c>
      <c r="I160" s="6"/>
      <c r="J160" s="6"/>
      <c r="K160" s="6"/>
    </row>
    <row r="161" customHeight="1" spans="1:11">
      <c r="A161" s="6">
        <v>157</v>
      </c>
      <c r="B161" s="6" t="s">
        <v>902</v>
      </c>
      <c r="C161" s="6" t="s">
        <v>904</v>
      </c>
      <c r="D161" s="7">
        <v>50000</v>
      </c>
      <c r="E161" s="6" t="s">
        <v>905</v>
      </c>
      <c r="F161" s="6" t="s">
        <v>906</v>
      </c>
      <c r="G161" s="7" t="s">
        <v>938</v>
      </c>
      <c r="H161" s="8">
        <v>600.35</v>
      </c>
      <c r="I161" s="6"/>
      <c r="J161" s="6"/>
      <c r="K161" s="6"/>
    </row>
    <row r="162" customHeight="1" spans="1:11">
      <c r="A162" s="6">
        <v>158</v>
      </c>
      <c r="B162" s="6" t="s">
        <v>925</v>
      </c>
      <c r="C162" s="6" t="s">
        <v>927</v>
      </c>
      <c r="D162" s="7">
        <v>0</v>
      </c>
      <c r="E162" s="6" t="s">
        <v>928</v>
      </c>
      <c r="F162" s="6" t="s">
        <v>45</v>
      </c>
      <c r="G162" s="7" t="s">
        <v>1030</v>
      </c>
      <c r="H162" s="8">
        <v>447.08</v>
      </c>
      <c r="I162" s="6"/>
      <c r="J162" s="6"/>
      <c r="K162" s="6"/>
    </row>
    <row r="163" customHeight="1" spans="1:11">
      <c r="A163" s="6">
        <v>159</v>
      </c>
      <c r="B163" s="6" t="s">
        <v>100</v>
      </c>
      <c r="C163" s="6" t="s">
        <v>102</v>
      </c>
      <c r="D163" s="7">
        <v>50000</v>
      </c>
      <c r="E163" s="6" t="s">
        <v>103</v>
      </c>
      <c r="F163" s="6" t="s">
        <v>104</v>
      </c>
      <c r="G163" s="7" t="s">
        <v>938</v>
      </c>
      <c r="H163" s="8">
        <v>600.35</v>
      </c>
      <c r="I163" s="6"/>
      <c r="J163" s="6"/>
      <c r="K163" s="6"/>
    </row>
    <row r="164" customHeight="1" spans="1:11">
      <c r="A164" s="6">
        <v>160</v>
      </c>
      <c r="B164" s="6" t="s">
        <v>106</v>
      </c>
      <c r="C164" s="6" t="s">
        <v>108</v>
      </c>
      <c r="D164" s="7">
        <v>50000</v>
      </c>
      <c r="E164" s="6" t="s">
        <v>103</v>
      </c>
      <c r="F164" s="6" t="s">
        <v>109</v>
      </c>
      <c r="G164" s="7" t="s">
        <v>938</v>
      </c>
      <c r="H164" s="8">
        <v>600.35</v>
      </c>
      <c r="I164" s="6"/>
      <c r="J164" s="6"/>
      <c r="K164" s="6"/>
    </row>
    <row r="165" customHeight="1" spans="1:11">
      <c r="A165" s="6">
        <v>161</v>
      </c>
      <c r="B165" s="6" t="s">
        <v>341</v>
      </c>
      <c r="C165" s="6" t="s">
        <v>630</v>
      </c>
      <c r="D165" s="7">
        <v>50000</v>
      </c>
      <c r="E165" s="6" t="s">
        <v>338</v>
      </c>
      <c r="F165" s="6" t="s">
        <v>332</v>
      </c>
      <c r="G165" s="7" t="s">
        <v>938</v>
      </c>
      <c r="H165" s="8">
        <v>600.35</v>
      </c>
      <c r="I165" s="6"/>
      <c r="J165" s="6"/>
      <c r="K165" s="6"/>
    </row>
    <row r="166" customHeight="1" spans="1:11">
      <c r="A166" s="6">
        <v>162</v>
      </c>
      <c r="B166" s="6" t="s">
        <v>345</v>
      </c>
      <c r="C166" s="6" t="s">
        <v>630</v>
      </c>
      <c r="D166" s="7">
        <v>50000</v>
      </c>
      <c r="E166" s="6" t="s">
        <v>338</v>
      </c>
      <c r="F166" s="6" t="s">
        <v>332</v>
      </c>
      <c r="G166" s="7" t="s">
        <v>938</v>
      </c>
      <c r="H166" s="8">
        <v>600.35</v>
      </c>
      <c r="I166" s="6"/>
      <c r="J166" s="6"/>
      <c r="K166" s="6"/>
    </row>
    <row r="167" customHeight="1" spans="1:11">
      <c r="A167" s="6">
        <v>163</v>
      </c>
      <c r="B167" s="6" t="s">
        <v>434</v>
      </c>
      <c r="C167" s="6" t="s">
        <v>284</v>
      </c>
      <c r="D167" s="7">
        <v>50000</v>
      </c>
      <c r="E167" s="6" t="s">
        <v>338</v>
      </c>
      <c r="F167" s="6" t="s">
        <v>339</v>
      </c>
      <c r="G167" s="7" t="s">
        <v>938</v>
      </c>
      <c r="H167" s="8">
        <v>600.35</v>
      </c>
      <c r="I167" s="6"/>
      <c r="J167" s="6"/>
      <c r="K167" s="6"/>
    </row>
    <row r="168" customHeight="1" spans="1:11">
      <c r="A168" s="6">
        <v>164</v>
      </c>
      <c r="B168" s="6" t="s">
        <v>248</v>
      </c>
      <c r="C168" s="6" t="s">
        <v>250</v>
      </c>
      <c r="D168" s="7">
        <v>50000</v>
      </c>
      <c r="E168" s="6" t="s">
        <v>251</v>
      </c>
      <c r="F168" s="6" t="s">
        <v>252</v>
      </c>
      <c r="G168" s="7" t="s">
        <v>938</v>
      </c>
      <c r="H168" s="8">
        <v>600.35</v>
      </c>
      <c r="I168" s="6"/>
      <c r="J168" s="6"/>
      <c r="K168" s="6"/>
    </row>
    <row r="169" customHeight="1" spans="1:11">
      <c r="A169" s="6">
        <v>165</v>
      </c>
      <c r="B169" s="6" t="s">
        <v>254</v>
      </c>
      <c r="C169" s="6" t="s">
        <v>256</v>
      </c>
      <c r="D169" s="7">
        <v>50000</v>
      </c>
      <c r="E169" s="6" t="s">
        <v>257</v>
      </c>
      <c r="F169" s="6" t="s">
        <v>258</v>
      </c>
      <c r="G169" s="7" t="s">
        <v>938</v>
      </c>
      <c r="H169" s="8">
        <v>600.35</v>
      </c>
      <c r="I169" s="6"/>
      <c r="J169" s="6"/>
      <c r="K169" s="6"/>
    </row>
    <row r="170" customHeight="1" spans="1:11">
      <c r="A170" s="6">
        <v>166</v>
      </c>
      <c r="B170" s="6" t="s">
        <v>260</v>
      </c>
      <c r="C170" s="6" t="s">
        <v>256</v>
      </c>
      <c r="D170" s="7">
        <v>50000</v>
      </c>
      <c r="E170" s="6" t="s">
        <v>262</v>
      </c>
      <c r="F170" s="6" t="s">
        <v>263</v>
      </c>
      <c r="G170" s="7" t="s">
        <v>938</v>
      </c>
      <c r="H170" s="8">
        <v>600.35</v>
      </c>
      <c r="I170" s="6"/>
      <c r="J170" s="6"/>
      <c r="K170" s="6"/>
    </row>
    <row r="171" customHeight="1" spans="1:11">
      <c r="A171" s="6">
        <v>167</v>
      </c>
      <c r="B171" s="6" t="s">
        <v>265</v>
      </c>
      <c r="C171" s="6" t="s">
        <v>250</v>
      </c>
      <c r="D171" s="7">
        <v>50000</v>
      </c>
      <c r="E171" s="6" t="s">
        <v>267</v>
      </c>
      <c r="F171" s="6" t="s">
        <v>268</v>
      </c>
      <c r="G171" s="7" t="s">
        <v>938</v>
      </c>
      <c r="H171" s="8">
        <v>600.35</v>
      </c>
      <c r="I171" s="6"/>
      <c r="J171" s="6"/>
      <c r="K171" s="6"/>
    </row>
    <row r="172" customHeight="1" spans="1:11">
      <c r="A172" s="6">
        <v>168</v>
      </c>
      <c r="B172" s="6" t="s">
        <v>511</v>
      </c>
      <c r="C172" s="6" t="s">
        <v>513</v>
      </c>
      <c r="D172" s="7">
        <v>50000</v>
      </c>
      <c r="E172" s="6" t="s">
        <v>514</v>
      </c>
      <c r="F172" s="6" t="s">
        <v>515</v>
      </c>
      <c r="G172" s="7" t="s">
        <v>938</v>
      </c>
      <c r="H172" s="8">
        <v>600.35</v>
      </c>
      <c r="I172" s="6"/>
      <c r="J172" s="6"/>
      <c r="K172" s="6"/>
    </row>
    <row r="173" customHeight="1" spans="1:11">
      <c r="A173" s="6">
        <v>169</v>
      </c>
      <c r="B173" s="6" t="s">
        <v>650</v>
      </c>
      <c r="C173" s="6" t="s">
        <v>652</v>
      </c>
      <c r="D173" s="7">
        <v>50000</v>
      </c>
      <c r="E173" s="6" t="s">
        <v>279</v>
      </c>
      <c r="F173" s="6" t="s">
        <v>280</v>
      </c>
      <c r="G173" s="7" t="s">
        <v>938</v>
      </c>
      <c r="H173" s="8">
        <v>600.35</v>
      </c>
      <c r="I173" s="6"/>
      <c r="J173" s="6"/>
      <c r="K173" s="6"/>
    </row>
    <row r="174" customHeight="1" spans="1:11">
      <c r="A174" s="6">
        <v>170</v>
      </c>
      <c r="B174" s="6" t="s">
        <v>681</v>
      </c>
      <c r="C174" s="6" t="s">
        <v>683</v>
      </c>
      <c r="D174" s="7">
        <v>50000</v>
      </c>
      <c r="E174" s="6" t="s">
        <v>279</v>
      </c>
      <c r="F174" s="6" t="s">
        <v>280</v>
      </c>
      <c r="G174" s="7" t="s">
        <v>938</v>
      </c>
      <c r="H174" s="8">
        <v>600.35</v>
      </c>
      <c r="I174" s="6"/>
      <c r="J174" s="6"/>
      <c r="K174" s="6"/>
    </row>
    <row r="175" customHeight="1" spans="1:11">
      <c r="A175" s="6">
        <v>171</v>
      </c>
      <c r="B175" s="6" t="s">
        <v>628</v>
      </c>
      <c r="C175" s="6" t="s">
        <v>630</v>
      </c>
      <c r="D175" s="7">
        <v>50000</v>
      </c>
      <c r="E175" s="6" t="s">
        <v>279</v>
      </c>
      <c r="F175" s="6" t="s">
        <v>280</v>
      </c>
      <c r="G175" s="7" t="s">
        <v>938</v>
      </c>
      <c r="H175" s="8">
        <v>600.35</v>
      </c>
      <c r="I175" s="6"/>
      <c r="J175" s="6"/>
      <c r="K175" s="6"/>
    </row>
    <row r="176" customHeight="1" spans="1:11">
      <c r="A176" s="6">
        <v>172</v>
      </c>
      <c r="B176" s="6" t="s">
        <v>643</v>
      </c>
      <c r="C176" s="6" t="s">
        <v>645</v>
      </c>
      <c r="D176" s="7">
        <v>50000</v>
      </c>
      <c r="E176" s="6" t="s">
        <v>279</v>
      </c>
      <c r="F176" s="6" t="s">
        <v>280</v>
      </c>
      <c r="G176" s="7" t="s">
        <v>938</v>
      </c>
      <c r="H176" s="8">
        <v>600.35</v>
      </c>
      <c r="I176" s="6"/>
      <c r="J176" s="6"/>
      <c r="K176" s="6"/>
    </row>
    <row r="177" customHeight="1" spans="1:11">
      <c r="A177" s="6">
        <v>173</v>
      </c>
      <c r="B177" s="6" t="s">
        <v>674</v>
      </c>
      <c r="C177" s="6" t="s">
        <v>676</v>
      </c>
      <c r="D177" s="7">
        <v>50000</v>
      </c>
      <c r="E177" s="6" t="s">
        <v>279</v>
      </c>
      <c r="F177" s="6" t="s">
        <v>280</v>
      </c>
      <c r="G177" s="7" t="s">
        <v>938</v>
      </c>
      <c r="H177" s="8">
        <v>600.35</v>
      </c>
      <c r="I177" s="6"/>
      <c r="J177" s="6"/>
      <c r="K177" s="6"/>
    </row>
    <row r="178" customHeight="1" spans="1:11">
      <c r="A178" s="6">
        <v>174</v>
      </c>
      <c r="B178" s="6" t="s">
        <v>799</v>
      </c>
      <c r="C178" s="6" t="s">
        <v>513</v>
      </c>
      <c r="D178" s="7">
        <v>50000</v>
      </c>
      <c r="E178" s="6" t="s">
        <v>801</v>
      </c>
      <c r="F178" s="6" t="s">
        <v>802</v>
      </c>
      <c r="G178" s="7" t="s">
        <v>938</v>
      </c>
      <c r="H178" s="8">
        <v>600.35</v>
      </c>
      <c r="I178" s="6"/>
      <c r="J178" s="6"/>
      <c r="K178" s="6"/>
    </row>
    <row r="179" customHeight="1" spans="1:11">
      <c r="A179" s="6">
        <v>175</v>
      </c>
      <c r="B179" s="6" t="s">
        <v>815</v>
      </c>
      <c r="C179" s="6" t="s">
        <v>256</v>
      </c>
      <c r="D179" s="7">
        <v>50000</v>
      </c>
      <c r="E179" s="6" t="s">
        <v>801</v>
      </c>
      <c r="F179" s="6" t="s">
        <v>802</v>
      </c>
      <c r="G179" s="7" t="s">
        <v>938</v>
      </c>
      <c r="H179" s="8">
        <v>600.35</v>
      </c>
      <c r="I179" s="6"/>
      <c r="J179" s="6"/>
      <c r="K179" s="6"/>
    </row>
    <row r="180" customHeight="1" spans="1:11">
      <c r="A180" s="6">
        <v>176</v>
      </c>
      <c r="B180" s="6" t="s">
        <v>829</v>
      </c>
      <c r="C180" s="6" t="s">
        <v>108</v>
      </c>
      <c r="D180" s="7">
        <v>50000</v>
      </c>
      <c r="E180" s="6" t="s">
        <v>820</v>
      </c>
      <c r="F180" s="6" t="s">
        <v>821</v>
      </c>
      <c r="G180" s="7" t="s">
        <v>938</v>
      </c>
      <c r="H180" s="8">
        <v>600.35</v>
      </c>
      <c r="I180" s="6"/>
      <c r="J180" s="6"/>
      <c r="K180" s="6"/>
    </row>
    <row r="181" customHeight="1" spans="1:11">
      <c r="A181" s="6">
        <v>177</v>
      </c>
      <c r="B181" s="6" t="s">
        <v>859</v>
      </c>
      <c r="C181" s="6" t="s">
        <v>652</v>
      </c>
      <c r="D181" s="7">
        <v>50000</v>
      </c>
      <c r="E181" s="6" t="s">
        <v>861</v>
      </c>
      <c r="F181" s="6" t="s">
        <v>862</v>
      </c>
      <c r="G181" s="7" t="s">
        <v>938</v>
      </c>
      <c r="H181" s="8">
        <v>600.35</v>
      </c>
      <c r="I181" s="6"/>
      <c r="J181" s="6"/>
      <c r="K181" s="6"/>
    </row>
    <row r="182" customHeight="1" spans="1:11">
      <c r="A182" s="6">
        <v>178</v>
      </c>
      <c r="B182" s="6" t="s">
        <v>282</v>
      </c>
      <c r="C182" s="6" t="s">
        <v>284</v>
      </c>
      <c r="D182" s="7">
        <v>50000</v>
      </c>
      <c r="E182" s="6" t="s">
        <v>285</v>
      </c>
      <c r="F182" s="6" t="s">
        <v>286</v>
      </c>
      <c r="G182" s="7" t="s">
        <v>938</v>
      </c>
      <c r="H182" s="8">
        <v>600.35</v>
      </c>
      <c r="I182" s="6"/>
      <c r="J182" s="6"/>
      <c r="K182" s="6"/>
    </row>
    <row r="183" customHeight="1" spans="1:11">
      <c r="A183" s="6">
        <v>179</v>
      </c>
      <c r="B183" s="6" t="s">
        <v>1031</v>
      </c>
      <c r="C183" s="6" t="s">
        <v>676</v>
      </c>
      <c r="D183" s="7">
        <v>20000</v>
      </c>
      <c r="E183" s="6" t="s">
        <v>1032</v>
      </c>
      <c r="F183" s="6" t="s">
        <v>969</v>
      </c>
      <c r="G183" s="7" t="s">
        <v>938</v>
      </c>
      <c r="H183" s="8">
        <v>240.14</v>
      </c>
      <c r="I183" s="6"/>
      <c r="J183" s="6"/>
      <c r="K183" s="6"/>
    </row>
    <row r="184" customHeight="1" spans="1:11">
      <c r="A184" s="6">
        <v>180</v>
      </c>
      <c r="B184" s="6" t="s">
        <v>1033</v>
      </c>
      <c r="C184" s="6" t="s">
        <v>250</v>
      </c>
      <c r="D184" s="7">
        <v>50000</v>
      </c>
      <c r="E184" s="6" t="s">
        <v>1022</v>
      </c>
      <c r="F184" s="6" t="s">
        <v>1023</v>
      </c>
      <c r="G184" s="7" t="s">
        <v>938</v>
      </c>
      <c r="H184" s="8">
        <v>235.63</v>
      </c>
      <c r="I184" s="6"/>
      <c r="J184" s="6"/>
      <c r="K184" s="6"/>
    </row>
    <row r="185" customHeight="1" spans="1:11">
      <c r="A185" s="6">
        <v>181</v>
      </c>
      <c r="B185" s="6" t="s">
        <v>213</v>
      </c>
      <c r="C185" s="6" t="s">
        <v>652</v>
      </c>
      <c r="D185" s="7">
        <v>50000</v>
      </c>
      <c r="E185" s="6" t="s">
        <v>1022</v>
      </c>
      <c r="F185" s="6" t="s">
        <v>1023</v>
      </c>
      <c r="G185" s="7" t="s">
        <v>938</v>
      </c>
      <c r="H185" s="8">
        <v>235.63</v>
      </c>
      <c r="I185" s="6"/>
      <c r="J185" s="6"/>
      <c r="K185" s="6"/>
    </row>
    <row r="186" customHeight="1" spans="1:11">
      <c r="A186" s="6">
        <v>182</v>
      </c>
      <c r="B186" s="6" t="s">
        <v>1034</v>
      </c>
      <c r="C186" s="6" t="s">
        <v>250</v>
      </c>
      <c r="D186" s="7">
        <v>50000</v>
      </c>
      <c r="E186" s="6" t="s">
        <v>1022</v>
      </c>
      <c r="F186" s="6" t="s">
        <v>1023</v>
      </c>
      <c r="G186" s="7" t="s">
        <v>938</v>
      </c>
      <c r="H186" s="8">
        <v>235.63</v>
      </c>
      <c r="I186" s="6"/>
      <c r="J186" s="6"/>
      <c r="K186" s="6"/>
    </row>
    <row r="187" customHeight="1" spans="1:11">
      <c r="A187" s="6">
        <v>183</v>
      </c>
      <c r="B187" s="6" t="s">
        <v>1035</v>
      </c>
      <c r="C187" s="6" t="s">
        <v>513</v>
      </c>
      <c r="D187" s="7">
        <v>50000</v>
      </c>
      <c r="E187" s="6" t="s">
        <v>976</v>
      </c>
      <c r="F187" s="6" t="s">
        <v>1036</v>
      </c>
      <c r="G187" s="7" t="s">
        <v>938</v>
      </c>
      <c r="H187" s="8">
        <v>229.58</v>
      </c>
      <c r="I187" s="6"/>
      <c r="J187" s="6"/>
      <c r="K187" s="6"/>
    </row>
    <row r="188" customHeight="1" spans="1:11">
      <c r="A188" s="6">
        <v>184</v>
      </c>
      <c r="B188" s="6" t="s">
        <v>167</v>
      </c>
      <c r="C188" s="6" t="s">
        <v>26</v>
      </c>
      <c r="D188" s="7">
        <v>50000</v>
      </c>
      <c r="E188" s="6" t="s">
        <v>169</v>
      </c>
      <c r="F188" s="6" t="s">
        <v>170</v>
      </c>
      <c r="G188" s="7" t="s">
        <v>1037</v>
      </c>
      <c r="H188" s="8">
        <v>600.35</v>
      </c>
      <c r="I188" s="6"/>
      <c r="J188" s="6"/>
      <c r="K188" s="6"/>
    </row>
    <row r="189" customHeight="1" spans="1:11">
      <c r="A189" s="6">
        <v>185</v>
      </c>
      <c r="B189" s="6" t="s">
        <v>24</v>
      </c>
      <c r="C189" s="6" t="s">
        <v>26</v>
      </c>
      <c r="D189" s="7">
        <v>49672.39</v>
      </c>
      <c r="E189" s="6" t="s">
        <v>27</v>
      </c>
      <c r="F189" s="6" t="s">
        <v>28</v>
      </c>
      <c r="G189" s="7" t="s">
        <v>1038</v>
      </c>
      <c r="H189" s="8">
        <v>596.41</v>
      </c>
      <c r="I189" s="6"/>
      <c r="J189" s="6"/>
      <c r="K189" s="6"/>
    </row>
    <row r="190" customHeight="1" spans="1:11">
      <c r="A190" s="6">
        <v>186</v>
      </c>
      <c r="B190" s="6" t="s">
        <v>30</v>
      </c>
      <c r="C190" s="6" t="s">
        <v>26</v>
      </c>
      <c r="D190" s="7">
        <v>50000</v>
      </c>
      <c r="E190" s="6" t="s">
        <v>32</v>
      </c>
      <c r="F190" s="6" t="s">
        <v>33</v>
      </c>
      <c r="G190" s="7" t="s">
        <v>1039</v>
      </c>
      <c r="H190" s="8">
        <v>600.35</v>
      </c>
      <c r="I190" s="6"/>
      <c r="J190" s="6"/>
      <c r="K190" s="6"/>
    </row>
    <row r="191" customHeight="1" spans="1:11">
      <c r="A191" s="6">
        <v>187</v>
      </c>
      <c r="B191" s="6" t="s">
        <v>35</v>
      </c>
      <c r="C191" s="6" t="s">
        <v>37</v>
      </c>
      <c r="D191" s="7">
        <v>50000</v>
      </c>
      <c r="E191" s="6" t="s">
        <v>38</v>
      </c>
      <c r="F191" s="6" t="s">
        <v>39</v>
      </c>
      <c r="G191" s="7" t="s">
        <v>1040</v>
      </c>
      <c r="H191" s="8">
        <v>600.35</v>
      </c>
      <c r="I191" s="6"/>
      <c r="J191" s="6"/>
      <c r="K191" s="6"/>
    </row>
    <row r="192" customHeight="1" spans="1:11">
      <c r="A192" s="6">
        <v>188</v>
      </c>
      <c r="B192" s="6" t="s">
        <v>414</v>
      </c>
      <c r="C192" s="6" t="s">
        <v>128</v>
      </c>
      <c r="D192" s="7">
        <v>50000</v>
      </c>
      <c r="E192" s="6" t="s">
        <v>338</v>
      </c>
      <c r="F192" s="6" t="s">
        <v>339</v>
      </c>
      <c r="G192" s="7" t="s">
        <v>1041</v>
      </c>
      <c r="H192" s="8">
        <v>600.35</v>
      </c>
      <c r="I192" s="6"/>
      <c r="J192" s="6"/>
      <c r="K192" s="6"/>
    </row>
    <row r="193" customHeight="1" spans="1:11">
      <c r="A193" s="6">
        <v>189</v>
      </c>
      <c r="B193" s="6" t="s">
        <v>126</v>
      </c>
      <c r="C193" s="6" t="s">
        <v>128</v>
      </c>
      <c r="D193" s="7">
        <v>50000</v>
      </c>
      <c r="E193" s="6" t="s">
        <v>129</v>
      </c>
      <c r="F193" s="6" t="s">
        <v>1042</v>
      </c>
      <c r="G193" s="7" t="s">
        <v>1043</v>
      </c>
      <c r="H193" s="8">
        <v>600.35</v>
      </c>
      <c r="I193" s="6"/>
      <c r="J193" s="6"/>
      <c r="K193" s="6"/>
    </row>
    <row r="194" customHeight="1" spans="1:11">
      <c r="A194" s="6">
        <v>190</v>
      </c>
      <c r="B194" s="6" t="s">
        <v>243</v>
      </c>
      <c r="C194" s="6" t="s">
        <v>82</v>
      </c>
      <c r="D194" s="7">
        <v>50000</v>
      </c>
      <c r="E194" s="6" t="s">
        <v>245</v>
      </c>
      <c r="F194" s="6" t="s">
        <v>246</v>
      </c>
      <c r="G194" s="7" t="s">
        <v>1044</v>
      </c>
      <c r="H194" s="8">
        <v>600.35</v>
      </c>
      <c r="I194" s="6"/>
      <c r="J194" s="6"/>
      <c r="K194" s="6"/>
    </row>
    <row r="195" customHeight="1" spans="1:11">
      <c r="A195" s="6">
        <v>191</v>
      </c>
      <c r="B195" s="6" t="s">
        <v>492</v>
      </c>
      <c r="C195" s="6" t="s">
        <v>494</v>
      </c>
      <c r="D195" s="7">
        <v>50000</v>
      </c>
      <c r="E195" s="6" t="s">
        <v>495</v>
      </c>
      <c r="F195" s="6" t="s">
        <v>496</v>
      </c>
      <c r="G195" s="7" t="s">
        <v>1045</v>
      </c>
      <c r="H195" s="8">
        <v>600.35</v>
      </c>
      <c r="I195" s="6"/>
      <c r="J195" s="6"/>
      <c r="K195" s="6"/>
    </row>
    <row r="196" customHeight="1" spans="1:11">
      <c r="A196" s="6">
        <v>192</v>
      </c>
      <c r="B196" s="6" t="s">
        <v>523</v>
      </c>
      <c r="C196" s="6" t="s">
        <v>37</v>
      </c>
      <c r="D196" s="7">
        <v>50000</v>
      </c>
      <c r="E196" s="6" t="s">
        <v>525</v>
      </c>
      <c r="F196" s="6" t="s">
        <v>526</v>
      </c>
      <c r="G196" s="7" t="s">
        <v>1046</v>
      </c>
      <c r="H196" s="8">
        <v>600.35</v>
      </c>
      <c r="I196" s="6"/>
      <c r="J196" s="6"/>
      <c r="K196" s="6"/>
    </row>
    <row r="197" customHeight="1" spans="1:11">
      <c r="A197" s="6">
        <v>193</v>
      </c>
      <c r="B197" s="6" t="s">
        <v>531</v>
      </c>
      <c r="C197" s="6" t="s">
        <v>533</v>
      </c>
      <c r="D197" s="7">
        <v>40000</v>
      </c>
      <c r="E197" s="6" t="s">
        <v>525</v>
      </c>
      <c r="F197" s="6" t="s">
        <v>526</v>
      </c>
      <c r="G197" s="7" t="s">
        <v>1047</v>
      </c>
      <c r="H197" s="8">
        <v>480.28</v>
      </c>
      <c r="I197" s="6"/>
      <c r="J197" s="6"/>
      <c r="K197" s="6"/>
    </row>
    <row r="198" customHeight="1" spans="1:11">
      <c r="A198" s="6">
        <v>194</v>
      </c>
      <c r="B198" s="6" t="s">
        <v>716</v>
      </c>
      <c r="C198" s="6" t="s">
        <v>533</v>
      </c>
      <c r="D198" s="7">
        <v>50000</v>
      </c>
      <c r="E198" s="6" t="s">
        <v>698</v>
      </c>
      <c r="F198" s="6" t="s">
        <v>699</v>
      </c>
      <c r="G198" s="7" t="s">
        <v>1048</v>
      </c>
      <c r="H198" s="8">
        <v>600.35</v>
      </c>
      <c r="I198" s="6"/>
      <c r="J198" s="6"/>
      <c r="K198" s="6"/>
    </row>
    <row r="199" customHeight="1" spans="1:11">
      <c r="A199" s="6">
        <v>195</v>
      </c>
      <c r="B199" s="6" t="s">
        <v>727</v>
      </c>
      <c r="C199" s="6" t="s">
        <v>533</v>
      </c>
      <c r="D199" s="7">
        <v>50000</v>
      </c>
      <c r="E199" s="6" t="s">
        <v>698</v>
      </c>
      <c r="F199" s="6" t="s">
        <v>699</v>
      </c>
      <c r="G199" s="7" t="s">
        <v>1049</v>
      </c>
      <c r="H199" s="8">
        <v>600.35</v>
      </c>
      <c r="I199" s="6"/>
      <c r="J199" s="6"/>
      <c r="K199" s="6"/>
    </row>
    <row r="200" customHeight="1" spans="1:11">
      <c r="A200" s="6">
        <v>196</v>
      </c>
      <c r="B200" s="6" t="s">
        <v>736</v>
      </c>
      <c r="C200" s="6" t="s">
        <v>37</v>
      </c>
      <c r="D200" s="7">
        <v>50000</v>
      </c>
      <c r="E200" s="6" t="s">
        <v>698</v>
      </c>
      <c r="F200" s="6" t="s">
        <v>699</v>
      </c>
      <c r="G200" s="7" t="s">
        <v>1050</v>
      </c>
      <c r="H200" s="8">
        <v>600.35</v>
      </c>
      <c r="I200" s="6"/>
      <c r="J200" s="6"/>
      <c r="K200" s="6"/>
    </row>
    <row r="201" customHeight="1" spans="1:11">
      <c r="A201" s="6">
        <v>197</v>
      </c>
      <c r="B201" s="6" t="s">
        <v>756</v>
      </c>
      <c r="C201" s="6" t="s">
        <v>533</v>
      </c>
      <c r="D201" s="7">
        <v>50000</v>
      </c>
      <c r="E201" s="6" t="s">
        <v>698</v>
      </c>
      <c r="F201" s="6" t="s">
        <v>699</v>
      </c>
      <c r="G201" s="7" t="s">
        <v>1051</v>
      </c>
      <c r="H201" s="8">
        <v>600.35</v>
      </c>
      <c r="I201" s="6"/>
      <c r="J201" s="6"/>
      <c r="K201" s="6"/>
    </row>
    <row r="202" customHeight="1" spans="1:11">
      <c r="A202" s="6">
        <v>198</v>
      </c>
      <c r="B202" s="6" t="s">
        <v>779</v>
      </c>
      <c r="C202" s="6" t="s">
        <v>128</v>
      </c>
      <c r="D202" s="7">
        <v>50000</v>
      </c>
      <c r="E202" s="6" t="s">
        <v>761</v>
      </c>
      <c r="F202" s="6" t="s">
        <v>762</v>
      </c>
      <c r="G202" s="7" t="s">
        <v>1052</v>
      </c>
      <c r="H202" s="8">
        <v>600.35</v>
      </c>
      <c r="I202" s="6"/>
      <c r="J202" s="6"/>
      <c r="K202" s="6"/>
    </row>
    <row r="203" customHeight="1" spans="1:11">
      <c r="A203" s="6">
        <v>199</v>
      </c>
      <c r="B203" s="6" t="s">
        <v>840</v>
      </c>
      <c r="C203" s="6" t="s">
        <v>128</v>
      </c>
      <c r="D203" s="7">
        <v>50000</v>
      </c>
      <c r="E203" s="6" t="s">
        <v>834</v>
      </c>
      <c r="F203" s="6" t="s">
        <v>835</v>
      </c>
      <c r="G203" s="7" t="s">
        <v>1053</v>
      </c>
      <c r="H203" s="8">
        <v>600.35</v>
      </c>
      <c r="I203" s="6"/>
      <c r="J203" s="6"/>
      <c r="K203" s="6"/>
    </row>
    <row r="204" customHeight="1" spans="1:11">
      <c r="A204" s="6">
        <v>200</v>
      </c>
      <c r="B204" s="6" t="s">
        <v>80</v>
      </c>
      <c r="C204" s="6" t="s">
        <v>82</v>
      </c>
      <c r="D204" s="7">
        <v>50000</v>
      </c>
      <c r="E204" s="6" t="s">
        <v>83</v>
      </c>
      <c r="F204" s="6" t="s">
        <v>84</v>
      </c>
      <c r="G204" s="7" t="s">
        <v>1054</v>
      </c>
      <c r="H204" s="8">
        <v>600.35</v>
      </c>
      <c r="I204" s="6"/>
      <c r="J204" s="6"/>
      <c r="K204" s="6"/>
    </row>
    <row r="205" customHeight="1" spans="1:11">
      <c r="A205" s="6">
        <v>201</v>
      </c>
      <c r="B205" s="6" t="s">
        <v>1055</v>
      </c>
      <c r="C205" s="6" t="s">
        <v>82</v>
      </c>
      <c r="D205" s="7">
        <v>30000</v>
      </c>
      <c r="E205" s="6" t="s">
        <v>1056</v>
      </c>
      <c r="F205" s="6" t="s">
        <v>1057</v>
      </c>
      <c r="G205" s="7" t="s">
        <v>1058</v>
      </c>
      <c r="H205" s="8">
        <v>360.21</v>
      </c>
      <c r="I205" s="6"/>
      <c r="J205" s="6"/>
      <c r="K205" s="6"/>
    </row>
    <row r="206" customHeight="1" spans="1:11">
      <c r="A206" s="6">
        <v>202</v>
      </c>
      <c r="B206" s="6" t="s">
        <v>1059</v>
      </c>
      <c r="C206" s="6" t="s">
        <v>533</v>
      </c>
      <c r="D206" s="7">
        <v>50000</v>
      </c>
      <c r="E206" s="6" t="s">
        <v>1060</v>
      </c>
      <c r="F206" s="6" t="s">
        <v>1061</v>
      </c>
      <c r="G206" s="7" t="s">
        <v>1062</v>
      </c>
      <c r="H206" s="8">
        <v>259.79</v>
      </c>
      <c r="I206" s="6"/>
      <c r="J206" s="6"/>
      <c r="K206" s="6"/>
    </row>
    <row r="207" customHeight="1" spans="1:11">
      <c r="A207" s="6">
        <v>203</v>
      </c>
      <c r="B207" s="6" t="s">
        <v>1063</v>
      </c>
      <c r="C207" s="6" t="s">
        <v>128</v>
      </c>
      <c r="D207" s="7">
        <v>50000</v>
      </c>
      <c r="E207" s="6" t="s">
        <v>1064</v>
      </c>
      <c r="F207" s="6" t="s">
        <v>1065</v>
      </c>
      <c r="G207" s="7" t="s">
        <v>1066</v>
      </c>
      <c r="H207" s="8">
        <v>253.75</v>
      </c>
      <c r="I207" s="6"/>
      <c r="J207" s="6"/>
      <c r="K207" s="6"/>
    </row>
    <row r="208" customHeight="1" spans="1:11">
      <c r="A208" s="6">
        <v>204</v>
      </c>
      <c r="B208" s="6" t="s">
        <v>1067</v>
      </c>
      <c r="C208" s="6" t="s">
        <v>1068</v>
      </c>
      <c r="D208" s="7">
        <v>50000</v>
      </c>
      <c r="E208" s="6" t="s">
        <v>1069</v>
      </c>
      <c r="F208" s="6" t="s">
        <v>1070</v>
      </c>
      <c r="G208" s="7" t="s">
        <v>1071</v>
      </c>
      <c r="H208" s="8">
        <v>211.46</v>
      </c>
      <c r="I208" s="6"/>
      <c r="J208" s="6"/>
      <c r="K208" s="6"/>
    </row>
    <row r="209" customHeight="1" spans="1:11">
      <c r="A209" s="6">
        <v>205</v>
      </c>
      <c r="B209" s="6" t="s">
        <v>1072</v>
      </c>
      <c r="C209" s="6" t="s">
        <v>128</v>
      </c>
      <c r="D209" s="7">
        <v>50000</v>
      </c>
      <c r="E209" s="6" t="s">
        <v>1069</v>
      </c>
      <c r="F209" s="6" t="s">
        <v>1070</v>
      </c>
      <c r="G209" s="7" t="s">
        <v>1073</v>
      </c>
      <c r="H209" s="8">
        <v>211.46</v>
      </c>
      <c r="I209" s="6"/>
      <c r="J209" s="6"/>
      <c r="K209" s="6"/>
    </row>
    <row r="210" customHeight="1" spans="1:11">
      <c r="A210" s="6">
        <v>206</v>
      </c>
      <c r="B210" s="6" t="s">
        <v>243</v>
      </c>
      <c r="C210" s="6" t="s">
        <v>128</v>
      </c>
      <c r="D210" s="7">
        <v>50000</v>
      </c>
      <c r="E210" s="6" t="s">
        <v>980</v>
      </c>
      <c r="F210" s="6" t="s">
        <v>981</v>
      </c>
      <c r="G210" s="7" t="s">
        <v>1074</v>
      </c>
      <c r="H210" s="8">
        <v>169.17</v>
      </c>
      <c r="I210" s="6"/>
      <c r="J210" s="6"/>
      <c r="K210" s="6"/>
    </row>
    <row r="211" customHeight="1" spans="1:11">
      <c r="A211" s="6">
        <v>207</v>
      </c>
      <c r="B211" s="6" t="s">
        <v>182</v>
      </c>
      <c r="C211" s="6" t="s">
        <v>184</v>
      </c>
      <c r="D211" s="7">
        <v>50000</v>
      </c>
      <c r="E211" s="6" t="s">
        <v>185</v>
      </c>
      <c r="F211" s="6" t="s">
        <v>186</v>
      </c>
      <c r="G211" s="7" t="s">
        <v>938</v>
      </c>
      <c r="H211" s="8">
        <v>549.79</v>
      </c>
      <c r="I211" s="6"/>
      <c r="J211" s="6"/>
      <c r="K211" s="6"/>
    </row>
    <row r="212" customHeight="1" spans="1:11">
      <c r="A212" s="6">
        <v>208</v>
      </c>
      <c r="B212" s="6" t="s">
        <v>426</v>
      </c>
      <c r="C212" s="6" t="s">
        <v>500</v>
      </c>
      <c r="D212" s="7">
        <v>50000</v>
      </c>
      <c r="E212" s="6" t="s">
        <v>338</v>
      </c>
      <c r="F212" s="6" t="s">
        <v>332</v>
      </c>
      <c r="G212" s="7" t="s">
        <v>938</v>
      </c>
      <c r="H212" s="8">
        <v>600.35</v>
      </c>
      <c r="I212" s="6"/>
      <c r="J212" s="6"/>
      <c r="K212" s="6"/>
    </row>
    <row r="213" customHeight="1" spans="1:11">
      <c r="A213" s="6">
        <v>209</v>
      </c>
      <c r="B213" s="6" t="s">
        <v>624</v>
      </c>
      <c r="C213" s="6" t="s">
        <v>626</v>
      </c>
      <c r="D213" s="7">
        <v>50000</v>
      </c>
      <c r="E213" s="6" t="s">
        <v>279</v>
      </c>
      <c r="F213" s="6" t="s">
        <v>280</v>
      </c>
      <c r="G213" s="7" t="s">
        <v>938</v>
      </c>
      <c r="H213" s="8">
        <v>600.35</v>
      </c>
      <c r="I213" s="6"/>
      <c r="J213" s="6"/>
      <c r="K213" s="6"/>
    </row>
    <row r="214" customHeight="1" spans="1:11">
      <c r="A214" s="6">
        <v>210</v>
      </c>
      <c r="B214" s="6" t="s">
        <v>636</v>
      </c>
      <c r="C214" s="6" t="s">
        <v>638</v>
      </c>
      <c r="D214" s="7">
        <v>50000</v>
      </c>
      <c r="E214" s="6" t="s">
        <v>279</v>
      </c>
      <c r="F214" s="6" t="s">
        <v>280</v>
      </c>
      <c r="G214" s="7" t="s">
        <v>938</v>
      </c>
      <c r="H214" s="8">
        <v>600.35</v>
      </c>
      <c r="I214" s="6"/>
      <c r="J214" s="6"/>
      <c r="K214" s="6"/>
    </row>
    <row r="215" customHeight="1" spans="1:11">
      <c r="A215" s="6">
        <v>211</v>
      </c>
      <c r="B215" s="6" t="s">
        <v>647</v>
      </c>
      <c r="C215" s="6" t="s">
        <v>626</v>
      </c>
      <c r="D215" s="7">
        <v>50000</v>
      </c>
      <c r="E215" s="6" t="s">
        <v>279</v>
      </c>
      <c r="F215" s="6" t="s">
        <v>280</v>
      </c>
      <c r="G215" s="7" t="s">
        <v>938</v>
      </c>
      <c r="H215" s="8">
        <v>600.35</v>
      </c>
      <c r="I215" s="6"/>
      <c r="J215" s="6"/>
      <c r="K215" s="6"/>
    </row>
    <row r="216" customHeight="1" spans="1:11">
      <c r="A216" s="6">
        <v>212</v>
      </c>
      <c r="B216" s="6" t="s">
        <v>664</v>
      </c>
      <c r="C216" s="6" t="s">
        <v>638</v>
      </c>
      <c r="D216" s="7">
        <v>50000</v>
      </c>
      <c r="E216" s="6" t="s">
        <v>279</v>
      </c>
      <c r="F216" s="6" t="s">
        <v>280</v>
      </c>
      <c r="G216" s="7" t="s">
        <v>938</v>
      </c>
      <c r="H216" s="8">
        <v>600.35</v>
      </c>
      <c r="I216" s="6"/>
      <c r="J216" s="6"/>
      <c r="K216" s="6"/>
    </row>
    <row r="217" customHeight="1" spans="1:11">
      <c r="A217" s="6">
        <v>213</v>
      </c>
      <c r="B217" s="6" t="s">
        <v>678</v>
      </c>
      <c r="C217" s="6" t="s">
        <v>626</v>
      </c>
      <c r="D217" s="7">
        <v>50000</v>
      </c>
      <c r="E217" s="6" t="s">
        <v>279</v>
      </c>
      <c r="F217" s="6" t="s">
        <v>280</v>
      </c>
      <c r="G217" s="7" t="s">
        <v>938</v>
      </c>
      <c r="H217" s="8">
        <v>600.35</v>
      </c>
      <c r="I217" s="6"/>
      <c r="J217" s="6"/>
      <c r="K217" s="6"/>
    </row>
    <row r="218" customHeight="1" spans="1:11">
      <c r="A218" s="6">
        <v>214</v>
      </c>
      <c r="B218" s="6" t="s">
        <v>896</v>
      </c>
      <c r="C218" s="6" t="s">
        <v>898</v>
      </c>
      <c r="D218" s="7">
        <v>50000</v>
      </c>
      <c r="E218" s="6" t="s">
        <v>899</v>
      </c>
      <c r="F218" s="6" t="s">
        <v>900</v>
      </c>
      <c r="G218" s="7" t="s">
        <v>938</v>
      </c>
      <c r="H218" s="8">
        <v>600.35</v>
      </c>
      <c r="I218" s="6"/>
      <c r="J218" s="6"/>
      <c r="K218" s="6"/>
    </row>
    <row r="219" customHeight="1" spans="1:11">
      <c r="A219" s="6">
        <v>215</v>
      </c>
      <c r="B219" s="6" t="s">
        <v>47</v>
      </c>
      <c r="C219" s="6" t="s">
        <v>49</v>
      </c>
      <c r="D219" s="7">
        <v>50000</v>
      </c>
      <c r="E219" s="6" t="s">
        <v>1075</v>
      </c>
      <c r="F219" s="6" t="s">
        <v>1076</v>
      </c>
      <c r="G219" s="7" t="s">
        <v>938</v>
      </c>
      <c r="H219" s="8">
        <v>600.35</v>
      </c>
      <c r="I219" s="6"/>
      <c r="J219" s="6"/>
      <c r="K219" s="6"/>
    </row>
    <row r="220" customHeight="1" spans="1:11">
      <c r="A220" s="6">
        <v>216</v>
      </c>
      <c r="B220" s="6" t="s">
        <v>1077</v>
      </c>
      <c r="C220" s="6" t="s">
        <v>184</v>
      </c>
      <c r="D220" s="7">
        <v>50000</v>
      </c>
      <c r="E220" s="6" t="s">
        <v>1078</v>
      </c>
      <c r="F220" s="6" t="s">
        <v>1079</v>
      </c>
      <c r="G220" s="7" t="s">
        <v>938</v>
      </c>
      <c r="H220" s="8">
        <v>549.79</v>
      </c>
      <c r="I220" s="6"/>
      <c r="J220" s="6"/>
      <c r="K220" s="6"/>
    </row>
    <row r="221" customHeight="1" spans="1:11">
      <c r="A221" s="6">
        <v>217</v>
      </c>
      <c r="B221" s="6" t="s">
        <v>1080</v>
      </c>
      <c r="C221" s="6" t="s">
        <v>1081</v>
      </c>
      <c r="D221" s="7">
        <v>50000</v>
      </c>
      <c r="E221" s="6" t="s">
        <v>1060</v>
      </c>
      <c r="F221" s="6" t="s">
        <v>1065</v>
      </c>
      <c r="G221" s="7" t="s">
        <v>938</v>
      </c>
      <c r="H221" s="8">
        <v>259.79</v>
      </c>
      <c r="I221" s="6"/>
      <c r="J221" s="6"/>
      <c r="K221" s="6"/>
    </row>
    <row r="222" customHeight="1" spans="1:11">
      <c r="A222" s="6">
        <v>218</v>
      </c>
      <c r="B222" s="6" t="s">
        <v>1082</v>
      </c>
      <c r="C222" s="6" t="s">
        <v>1081</v>
      </c>
      <c r="D222" s="7">
        <v>50000</v>
      </c>
      <c r="E222" s="6" t="s">
        <v>1060</v>
      </c>
      <c r="F222" s="6" t="s">
        <v>1065</v>
      </c>
      <c r="G222" s="7" t="s">
        <v>938</v>
      </c>
      <c r="H222" s="8">
        <v>259.79</v>
      </c>
      <c r="I222" s="6"/>
      <c r="J222" s="6"/>
      <c r="K222" s="6"/>
    </row>
    <row r="223" customHeight="1" spans="1:11">
      <c r="A223" s="6">
        <v>219</v>
      </c>
      <c r="B223" s="6" t="s">
        <v>1083</v>
      </c>
      <c r="C223" s="6" t="s">
        <v>49</v>
      </c>
      <c r="D223" s="7">
        <v>50000</v>
      </c>
      <c r="E223" s="6" t="s">
        <v>945</v>
      </c>
      <c r="F223" s="6" t="s">
        <v>946</v>
      </c>
      <c r="G223" s="7" t="s">
        <v>938</v>
      </c>
      <c r="H223" s="8">
        <v>247.71</v>
      </c>
      <c r="I223" s="6"/>
      <c r="J223" s="6"/>
      <c r="K223" s="6"/>
    </row>
    <row r="224" customHeight="1" spans="1:11">
      <c r="A224" s="6">
        <v>220</v>
      </c>
      <c r="B224" s="6" t="s">
        <v>116</v>
      </c>
      <c r="C224" s="6" t="s">
        <v>118</v>
      </c>
      <c r="D224" s="7">
        <v>50000</v>
      </c>
      <c r="E224" s="6" t="s">
        <v>119</v>
      </c>
      <c r="F224" s="6" t="s">
        <v>120</v>
      </c>
      <c r="G224" s="6">
        <v>20211230</v>
      </c>
      <c r="H224" s="8">
        <v>600.35</v>
      </c>
      <c r="I224" s="6"/>
      <c r="J224" s="6"/>
      <c r="K224" s="6"/>
    </row>
    <row r="225" customHeight="1" spans="1:11">
      <c r="A225" s="6">
        <v>221</v>
      </c>
      <c r="B225" s="6" t="s">
        <v>199</v>
      </c>
      <c r="C225" s="6" t="s">
        <v>915</v>
      </c>
      <c r="D225" s="7">
        <v>50000</v>
      </c>
      <c r="E225" s="6" t="s">
        <v>202</v>
      </c>
      <c r="F225" s="6" t="s">
        <v>120</v>
      </c>
      <c r="G225" s="7" t="s">
        <v>938</v>
      </c>
      <c r="H225" s="8">
        <v>600.35</v>
      </c>
      <c r="I225" s="6"/>
      <c r="J225" s="6"/>
      <c r="K225" s="6"/>
    </row>
    <row r="226" customHeight="1" spans="1:11">
      <c r="A226" s="6">
        <v>222</v>
      </c>
      <c r="B226" s="6" t="s">
        <v>692</v>
      </c>
      <c r="C226" s="6" t="s">
        <v>694</v>
      </c>
      <c r="D226" s="7">
        <v>50000</v>
      </c>
      <c r="E226" s="6" t="s">
        <v>279</v>
      </c>
      <c r="F226" s="6" t="s">
        <v>280</v>
      </c>
      <c r="G226" s="7" t="s">
        <v>938</v>
      </c>
      <c r="H226" s="8">
        <v>600.35</v>
      </c>
      <c r="I226" s="6"/>
      <c r="J226" s="6"/>
      <c r="K226" s="6"/>
    </row>
    <row r="227" customHeight="1" spans="1:11">
      <c r="A227" s="6">
        <v>223</v>
      </c>
      <c r="B227" s="6" t="s">
        <v>709</v>
      </c>
      <c r="C227" s="6" t="s">
        <v>711</v>
      </c>
      <c r="D227" s="7">
        <v>50000</v>
      </c>
      <c r="E227" s="6" t="s">
        <v>698</v>
      </c>
      <c r="F227" s="6" t="s">
        <v>699</v>
      </c>
      <c r="G227" s="7" t="s">
        <v>938</v>
      </c>
      <c r="H227" s="8">
        <v>600.35</v>
      </c>
      <c r="I227" s="6"/>
      <c r="J227" s="6"/>
      <c r="K227" s="6"/>
    </row>
    <row r="228" customHeight="1" spans="1:11">
      <c r="A228" s="6">
        <v>224</v>
      </c>
      <c r="B228" s="6" t="s">
        <v>789</v>
      </c>
      <c r="C228" s="6" t="s">
        <v>791</v>
      </c>
      <c r="D228" s="7">
        <v>50000</v>
      </c>
      <c r="E228" s="6" t="s">
        <v>761</v>
      </c>
      <c r="F228" s="6" t="s">
        <v>762</v>
      </c>
      <c r="G228" s="7" t="s">
        <v>938</v>
      </c>
      <c r="H228" s="8">
        <v>600.35</v>
      </c>
      <c r="I228" s="6"/>
      <c r="J228" s="6"/>
      <c r="K228" s="6"/>
    </row>
    <row r="229" customHeight="1" spans="1:11">
      <c r="A229" s="6">
        <v>225</v>
      </c>
      <c r="B229" s="6" t="s">
        <v>875</v>
      </c>
      <c r="C229" s="6" t="s">
        <v>74</v>
      </c>
      <c r="D229" s="7">
        <v>50000</v>
      </c>
      <c r="E229" s="6" t="s">
        <v>861</v>
      </c>
      <c r="F229" s="6" t="s">
        <v>862</v>
      </c>
      <c r="G229" s="7" t="s">
        <v>938</v>
      </c>
      <c r="H229" s="8">
        <v>600.35</v>
      </c>
      <c r="I229" s="6"/>
      <c r="J229" s="6"/>
      <c r="K229" s="6"/>
    </row>
    <row r="230" customHeight="1" spans="1:11">
      <c r="A230" s="6">
        <v>226</v>
      </c>
      <c r="B230" s="6" t="s">
        <v>868</v>
      </c>
      <c r="C230" s="6" t="s">
        <v>870</v>
      </c>
      <c r="D230" s="7">
        <v>50000</v>
      </c>
      <c r="E230" s="6" t="s">
        <v>861</v>
      </c>
      <c r="F230" s="6" t="s">
        <v>862</v>
      </c>
      <c r="G230" s="6">
        <v>20211230</v>
      </c>
      <c r="H230" s="8">
        <v>600.35</v>
      </c>
      <c r="I230" s="6"/>
      <c r="J230" s="6"/>
      <c r="K230" s="6"/>
    </row>
    <row r="231" customHeight="1" spans="1:11">
      <c r="A231" s="6">
        <v>227</v>
      </c>
      <c r="B231" s="6" t="s">
        <v>883</v>
      </c>
      <c r="C231" s="6" t="s">
        <v>74</v>
      </c>
      <c r="D231" s="7">
        <v>50000</v>
      </c>
      <c r="E231" s="6" t="s">
        <v>880</v>
      </c>
      <c r="F231" s="6" t="s">
        <v>881</v>
      </c>
      <c r="G231" s="7" t="s">
        <v>938</v>
      </c>
      <c r="H231" s="8">
        <v>600.35</v>
      </c>
      <c r="I231" s="6"/>
      <c r="J231" s="6"/>
      <c r="K231" s="6"/>
    </row>
    <row r="232" customHeight="1" spans="1:11">
      <c r="A232" s="6">
        <v>228</v>
      </c>
      <c r="B232" s="6" t="s">
        <v>913</v>
      </c>
      <c r="C232" s="6" t="s">
        <v>915</v>
      </c>
      <c r="D232" s="7">
        <v>50000</v>
      </c>
      <c r="E232" s="6" t="s">
        <v>916</v>
      </c>
      <c r="F232" s="6" t="s">
        <v>917</v>
      </c>
      <c r="G232" s="7" t="s">
        <v>938</v>
      </c>
      <c r="H232" s="8">
        <v>600.35</v>
      </c>
      <c r="I232" s="6"/>
      <c r="J232" s="6"/>
      <c r="K232" s="6"/>
    </row>
    <row r="233" customHeight="1" spans="1:11">
      <c r="A233" s="6">
        <v>229</v>
      </c>
      <c r="B233" s="6" t="s">
        <v>919</v>
      </c>
      <c r="C233" s="6" t="s">
        <v>921</v>
      </c>
      <c r="D233" s="7">
        <v>50000</v>
      </c>
      <c r="E233" s="6" t="s">
        <v>922</v>
      </c>
      <c r="F233" s="6" t="s">
        <v>923</v>
      </c>
      <c r="G233" s="7" t="s">
        <v>938</v>
      </c>
      <c r="H233" s="8">
        <v>600.35</v>
      </c>
      <c r="I233" s="6"/>
      <c r="J233" s="6"/>
      <c r="K233" s="6"/>
    </row>
    <row r="234" customHeight="1" spans="1:11">
      <c r="A234" s="6">
        <v>230</v>
      </c>
      <c r="B234" s="6" t="s">
        <v>72</v>
      </c>
      <c r="C234" s="6" t="s">
        <v>74</v>
      </c>
      <c r="D234" s="7">
        <v>50000</v>
      </c>
      <c r="E234" s="6" t="s">
        <v>75</v>
      </c>
      <c r="F234" s="6" t="s">
        <v>76</v>
      </c>
      <c r="G234" s="7" t="s">
        <v>938</v>
      </c>
      <c r="H234" s="8">
        <v>600.35</v>
      </c>
      <c r="I234" s="6"/>
      <c r="J234" s="6"/>
      <c r="K234" s="6"/>
    </row>
    <row r="235" customHeight="1" spans="1:11">
      <c r="A235" s="6">
        <v>231</v>
      </c>
      <c r="B235" s="6" t="s">
        <v>1084</v>
      </c>
      <c r="C235" s="6" t="s">
        <v>74</v>
      </c>
      <c r="D235" s="7">
        <v>50000</v>
      </c>
      <c r="E235" s="6">
        <v>20210927</v>
      </c>
      <c r="F235" s="6">
        <v>20240926</v>
      </c>
      <c r="G235" s="7" t="s">
        <v>938</v>
      </c>
      <c r="H235" s="6">
        <v>567.92</v>
      </c>
      <c r="I235" s="6"/>
      <c r="J235" s="6"/>
      <c r="K235" s="6"/>
    </row>
    <row r="236" customHeight="1" spans="1:11">
      <c r="A236" s="6">
        <v>232</v>
      </c>
      <c r="B236" s="6" t="s">
        <v>1085</v>
      </c>
      <c r="C236" s="6" t="s">
        <v>118</v>
      </c>
      <c r="D236" s="7">
        <v>50000</v>
      </c>
      <c r="E236" s="6" t="s">
        <v>1060</v>
      </c>
      <c r="F236" s="6" t="s">
        <v>1061</v>
      </c>
      <c r="G236" s="7" t="s">
        <v>938</v>
      </c>
      <c r="H236" s="8">
        <v>259.79</v>
      </c>
      <c r="I236" s="6"/>
      <c r="J236" s="6"/>
      <c r="K236" s="6"/>
    </row>
    <row r="237" customHeight="1" spans="1:11">
      <c r="A237" s="6">
        <v>233</v>
      </c>
      <c r="B237" s="6" t="s">
        <v>1086</v>
      </c>
      <c r="C237" s="6" t="s">
        <v>1087</v>
      </c>
      <c r="D237" s="7">
        <v>50000</v>
      </c>
      <c r="E237" s="6" t="s">
        <v>1060</v>
      </c>
      <c r="F237" s="6" t="s">
        <v>1061</v>
      </c>
      <c r="G237" s="7" t="s">
        <v>938</v>
      </c>
      <c r="H237" s="8">
        <v>259.79</v>
      </c>
      <c r="I237" s="6"/>
      <c r="J237" s="6"/>
      <c r="K237" s="6"/>
    </row>
    <row r="238" customHeight="1" spans="1:11">
      <c r="A238" s="6">
        <v>234</v>
      </c>
      <c r="B238" s="6" t="s">
        <v>1088</v>
      </c>
      <c r="C238" s="6" t="s">
        <v>1087</v>
      </c>
      <c r="D238" s="7">
        <v>50000</v>
      </c>
      <c r="E238" s="6" t="s">
        <v>1060</v>
      </c>
      <c r="F238" s="6" t="s">
        <v>1061</v>
      </c>
      <c r="G238" s="7" t="s">
        <v>938</v>
      </c>
      <c r="H238" s="8">
        <v>259.79</v>
      </c>
      <c r="I238" s="6"/>
      <c r="J238" s="6"/>
      <c r="K238" s="6"/>
    </row>
    <row r="239" customHeight="1" spans="1:11">
      <c r="A239" s="6">
        <v>235</v>
      </c>
      <c r="B239" s="6" t="s">
        <v>1089</v>
      </c>
      <c r="C239" s="6" t="s">
        <v>1087</v>
      </c>
      <c r="D239" s="7">
        <v>50000</v>
      </c>
      <c r="E239" s="6" t="s">
        <v>945</v>
      </c>
      <c r="F239" s="6" t="s">
        <v>946</v>
      </c>
      <c r="G239" s="7" t="s">
        <v>938</v>
      </c>
      <c r="H239" s="8">
        <v>247.71</v>
      </c>
      <c r="I239" s="6"/>
      <c r="J239" s="6"/>
      <c r="K239" s="6"/>
    </row>
    <row r="240" customHeight="1" spans="1:11">
      <c r="A240" s="6">
        <v>236</v>
      </c>
      <c r="B240" s="6" t="s">
        <v>1090</v>
      </c>
      <c r="C240" s="6" t="s">
        <v>921</v>
      </c>
      <c r="D240" s="7">
        <v>50000</v>
      </c>
      <c r="E240" s="6" t="s">
        <v>945</v>
      </c>
      <c r="F240" s="6" t="s">
        <v>946</v>
      </c>
      <c r="G240" s="7" t="s">
        <v>938</v>
      </c>
      <c r="H240" s="8">
        <v>247.71</v>
      </c>
      <c r="I240" s="6"/>
      <c r="J240" s="6"/>
      <c r="K240" s="6"/>
    </row>
    <row r="241" customHeight="1" spans="1:11">
      <c r="A241" s="6">
        <v>237</v>
      </c>
      <c r="B241" s="6" t="s">
        <v>438</v>
      </c>
      <c r="C241" s="6" t="s">
        <v>1091</v>
      </c>
      <c r="D241" s="7">
        <v>50000</v>
      </c>
      <c r="E241" s="6" t="s">
        <v>338</v>
      </c>
      <c r="F241" s="6" t="s">
        <v>332</v>
      </c>
      <c r="G241" s="7" t="s">
        <v>1092</v>
      </c>
      <c r="H241" s="8">
        <v>600.35</v>
      </c>
      <c r="I241" s="6"/>
      <c r="J241" s="6"/>
      <c r="K241" s="6"/>
    </row>
    <row r="242" customHeight="1" spans="1:11">
      <c r="A242" s="6">
        <v>238</v>
      </c>
      <c r="B242" s="6" t="s">
        <v>335</v>
      </c>
      <c r="C242" s="6" t="s">
        <v>1093</v>
      </c>
      <c r="D242" s="7">
        <v>50000</v>
      </c>
      <c r="E242" s="6" t="s">
        <v>338</v>
      </c>
      <c r="F242" s="6" t="s">
        <v>339</v>
      </c>
      <c r="G242" s="7" t="s">
        <v>1092</v>
      </c>
      <c r="H242" s="8">
        <v>600.35</v>
      </c>
      <c r="I242" s="6"/>
      <c r="J242" s="6"/>
      <c r="K242" s="6"/>
    </row>
    <row r="243" customHeight="1" spans="1:11">
      <c r="A243" s="6">
        <v>239</v>
      </c>
      <c r="B243" s="6" t="s">
        <v>374</v>
      </c>
      <c r="C243" s="6" t="s">
        <v>234</v>
      </c>
      <c r="D243" s="7">
        <v>50000</v>
      </c>
      <c r="E243" s="6" t="s">
        <v>338</v>
      </c>
      <c r="F243" s="6" t="s">
        <v>339</v>
      </c>
      <c r="G243" s="7" t="s">
        <v>1092</v>
      </c>
      <c r="H243" s="8">
        <v>600.35</v>
      </c>
      <c r="I243" s="6"/>
      <c r="J243" s="6"/>
      <c r="K243" s="6"/>
    </row>
    <row r="244" customHeight="1" spans="1:11">
      <c r="A244" s="6">
        <v>240</v>
      </c>
      <c r="B244" s="6" t="s">
        <v>406</v>
      </c>
      <c r="C244" s="6" t="s">
        <v>891</v>
      </c>
      <c r="D244" s="7">
        <v>50000</v>
      </c>
      <c r="E244" s="6" t="s">
        <v>338</v>
      </c>
      <c r="F244" s="6" t="s">
        <v>339</v>
      </c>
      <c r="G244" s="7" t="s">
        <v>1092</v>
      </c>
      <c r="H244" s="8">
        <v>600.35</v>
      </c>
      <c r="I244" s="6"/>
      <c r="J244" s="6"/>
      <c r="K244" s="6"/>
    </row>
    <row r="245" customHeight="1" spans="1:11">
      <c r="A245" s="6">
        <v>241</v>
      </c>
      <c r="B245" s="6" t="s">
        <v>232</v>
      </c>
      <c r="C245" s="6" t="s">
        <v>234</v>
      </c>
      <c r="D245" s="7">
        <v>50000</v>
      </c>
      <c r="E245" s="6" t="s">
        <v>235</v>
      </c>
      <c r="F245" s="6" t="s">
        <v>236</v>
      </c>
      <c r="G245" s="7" t="s">
        <v>1092</v>
      </c>
      <c r="H245" s="8">
        <v>600.35</v>
      </c>
      <c r="I245" s="6"/>
      <c r="J245" s="6"/>
      <c r="K245" s="6"/>
    </row>
    <row r="246" customHeight="1" spans="1:11">
      <c r="A246" s="6">
        <v>242</v>
      </c>
      <c r="B246" s="6" t="s">
        <v>238</v>
      </c>
      <c r="C246" s="6" t="s">
        <v>240</v>
      </c>
      <c r="D246" s="7">
        <v>50000</v>
      </c>
      <c r="E246" s="6" t="s">
        <v>241</v>
      </c>
      <c r="F246" s="6" t="s">
        <v>236</v>
      </c>
      <c r="G246" s="7" t="s">
        <v>1092</v>
      </c>
      <c r="H246" s="8">
        <v>600.35</v>
      </c>
      <c r="I246" s="6"/>
      <c r="J246" s="6"/>
      <c r="K246" s="6"/>
    </row>
    <row r="247" customHeight="1" spans="1:11">
      <c r="A247" s="6">
        <v>243</v>
      </c>
      <c r="B247" s="6" t="s">
        <v>723</v>
      </c>
      <c r="C247" s="6" t="s">
        <v>725</v>
      </c>
      <c r="D247" s="7">
        <v>50000</v>
      </c>
      <c r="E247" s="6" t="s">
        <v>698</v>
      </c>
      <c r="F247" s="6" t="s">
        <v>699</v>
      </c>
      <c r="G247" s="7" t="s">
        <v>1092</v>
      </c>
      <c r="H247" s="8">
        <v>600.35</v>
      </c>
      <c r="I247" s="6"/>
      <c r="J247" s="6"/>
      <c r="K247" s="6"/>
    </row>
    <row r="248" customHeight="1" spans="1:11">
      <c r="A248" s="6">
        <v>244</v>
      </c>
      <c r="B248" s="6" t="s">
        <v>739</v>
      </c>
      <c r="C248" s="6" t="s">
        <v>234</v>
      </c>
      <c r="D248" s="7">
        <v>50000</v>
      </c>
      <c r="E248" s="6" t="s">
        <v>698</v>
      </c>
      <c r="F248" s="6" t="s">
        <v>699</v>
      </c>
      <c r="G248" s="7" t="s">
        <v>1092</v>
      </c>
      <c r="H248" s="8">
        <v>600.35</v>
      </c>
      <c r="I248" s="6"/>
      <c r="J248" s="6"/>
      <c r="K248" s="6"/>
    </row>
    <row r="249" customHeight="1" spans="1:11">
      <c r="A249" s="6">
        <v>245</v>
      </c>
      <c r="B249" s="6" t="s">
        <v>749</v>
      </c>
      <c r="C249" s="6" t="s">
        <v>751</v>
      </c>
      <c r="D249" s="7">
        <v>50000</v>
      </c>
      <c r="E249" s="6" t="s">
        <v>698</v>
      </c>
      <c r="F249" s="6" t="s">
        <v>699</v>
      </c>
      <c r="G249" s="7" t="s">
        <v>1092</v>
      </c>
      <c r="H249" s="8">
        <v>600.35</v>
      </c>
      <c r="I249" s="6"/>
      <c r="J249" s="6"/>
      <c r="K249" s="6"/>
    </row>
    <row r="250" customHeight="1" spans="1:11">
      <c r="A250" s="6">
        <v>246</v>
      </c>
      <c r="B250" s="6" t="s">
        <v>889</v>
      </c>
      <c r="C250" s="6" t="s">
        <v>891</v>
      </c>
      <c r="D250" s="7">
        <v>50000</v>
      </c>
      <c r="E250" s="6" t="s">
        <v>880</v>
      </c>
      <c r="F250" s="6" t="s">
        <v>881</v>
      </c>
      <c r="G250" s="7" t="s">
        <v>1092</v>
      </c>
      <c r="H250" s="8">
        <v>600.35</v>
      </c>
      <c r="I250" s="6"/>
      <c r="J250" s="6"/>
      <c r="K250" s="6"/>
    </row>
    <row r="251" customHeight="1" spans="1:11">
      <c r="A251" s="6">
        <v>247</v>
      </c>
      <c r="B251" s="6" t="s">
        <v>1094</v>
      </c>
      <c r="C251" s="6" t="s">
        <v>240</v>
      </c>
      <c r="D251" s="7">
        <v>50000</v>
      </c>
      <c r="E251" s="6" t="s">
        <v>1060</v>
      </c>
      <c r="F251" s="6" t="s">
        <v>1061</v>
      </c>
      <c r="G251" s="7" t="s">
        <v>938</v>
      </c>
      <c r="H251" s="8">
        <v>259.79</v>
      </c>
      <c r="I251" s="6"/>
      <c r="J251" s="6"/>
      <c r="K251" s="6"/>
    </row>
    <row r="252" customHeight="1" spans="1:11">
      <c r="A252" s="6">
        <v>248</v>
      </c>
      <c r="B252" s="6" t="s">
        <v>1095</v>
      </c>
      <c r="C252" s="6" t="s">
        <v>725</v>
      </c>
      <c r="D252" s="7">
        <v>50000</v>
      </c>
      <c r="E252" s="6" t="s">
        <v>1060</v>
      </c>
      <c r="F252" s="6" t="s">
        <v>1065</v>
      </c>
      <c r="G252" s="7" t="s">
        <v>938</v>
      </c>
      <c r="H252" s="8">
        <v>259.79</v>
      </c>
      <c r="I252" s="6"/>
      <c r="J252" s="6"/>
      <c r="K252" s="6"/>
    </row>
    <row r="253" customHeight="1" spans="1:11">
      <c r="A253" s="6">
        <v>249</v>
      </c>
      <c r="B253" s="6" t="s">
        <v>1096</v>
      </c>
      <c r="C253" s="6" t="s">
        <v>240</v>
      </c>
      <c r="D253" s="7">
        <v>50000</v>
      </c>
      <c r="E253" s="6" t="s">
        <v>945</v>
      </c>
      <c r="F253" s="6" t="s">
        <v>946</v>
      </c>
      <c r="G253" s="7" t="s">
        <v>938</v>
      </c>
      <c r="H253" s="8">
        <v>247.71</v>
      </c>
      <c r="I253" s="6"/>
      <c r="J253" s="6"/>
      <c r="K253" s="6"/>
    </row>
    <row r="254" customHeight="1" spans="1:11">
      <c r="A254" s="6">
        <v>250</v>
      </c>
      <c r="B254" s="6" t="s">
        <v>1097</v>
      </c>
      <c r="C254" s="6" t="s">
        <v>725</v>
      </c>
      <c r="D254" s="7">
        <v>50000</v>
      </c>
      <c r="E254" s="6" t="s">
        <v>954</v>
      </c>
      <c r="F254" s="6" t="s">
        <v>955</v>
      </c>
      <c r="G254" s="7" t="s">
        <v>938</v>
      </c>
      <c r="H254" s="8">
        <v>241.67</v>
      </c>
      <c r="I254" s="6"/>
      <c r="J254" s="6"/>
      <c r="K254" s="6"/>
    </row>
    <row r="255" customHeight="1" spans="1:11">
      <c r="A255" s="6">
        <v>251</v>
      </c>
      <c r="B255" s="6" t="s">
        <v>1098</v>
      </c>
      <c r="C255" s="6" t="s">
        <v>234</v>
      </c>
      <c r="D255" s="7">
        <v>50000</v>
      </c>
      <c r="E255" s="6" t="s">
        <v>1099</v>
      </c>
      <c r="F255" s="6" t="s">
        <v>1100</v>
      </c>
      <c r="G255" s="7" t="s">
        <v>938</v>
      </c>
      <c r="H255" s="8">
        <v>120.83</v>
      </c>
      <c r="I255" s="6"/>
      <c r="J255" s="6"/>
      <c r="K255" s="6"/>
    </row>
    <row r="256" customHeight="1" spans="1:11">
      <c r="A256" s="6">
        <v>252</v>
      </c>
      <c r="B256" s="6" t="s">
        <v>59</v>
      </c>
      <c r="C256" s="6" t="s">
        <v>61</v>
      </c>
      <c r="D256" s="7">
        <v>50000</v>
      </c>
      <c r="E256" s="6" t="s">
        <v>62</v>
      </c>
      <c r="F256" s="6" t="s">
        <v>63</v>
      </c>
      <c r="G256" s="7" t="s">
        <v>938</v>
      </c>
      <c r="H256" s="8">
        <v>600.35</v>
      </c>
      <c r="I256" s="6"/>
      <c r="J256" s="6"/>
      <c r="K256" s="6"/>
    </row>
    <row r="257" customHeight="1" spans="1:11">
      <c r="A257" s="6">
        <v>253</v>
      </c>
      <c r="B257" s="6" t="s">
        <v>87</v>
      </c>
      <c r="C257" s="6" t="s">
        <v>89</v>
      </c>
      <c r="D257" s="7">
        <v>20000</v>
      </c>
      <c r="E257" s="6" t="s">
        <v>90</v>
      </c>
      <c r="F257" s="6" t="s">
        <v>91</v>
      </c>
      <c r="G257" s="7" t="s">
        <v>938</v>
      </c>
      <c r="H257" s="8">
        <v>240.14</v>
      </c>
      <c r="I257" s="6"/>
      <c r="J257" s="6"/>
      <c r="K257" s="6"/>
    </row>
    <row r="258" customHeight="1" spans="1:11">
      <c r="A258" s="6">
        <v>254</v>
      </c>
      <c r="B258" s="6" t="s">
        <v>394</v>
      </c>
      <c r="C258" s="6" t="s">
        <v>1101</v>
      </c>
      <c r="D258" s="7">
        <v>50000</v>
      </c>
      <c r="E258" s="6" t="s">
        <v>338</v>
      </c>
      <c r="F258" s="6" t="s">
        <v>332</v>
      </c>
      <c r="G258" s="7" t="s">
        <v>938</v>
      </c>
      <c r="H258" s="8">
        <v>600.35</v>
      </c>
      <c r="I258" s="6"/>
      <c r="J258" s="6"/>
      <c r="K258" s="6"/>
    </row>
    <row r="259" customHeight="1" spans="1:11">
      <c r="A259" s="6">
        <v>255</v>
      </c>
      <c r="B259" s="6" t="s">
        <v>422</v>
      </c>
      <c r="C259" s="6" t="s">
        <v>1102</v>
      </c>
      <c r="D259" s="7">
        <v>50000</v>
      </c>
      <c r="E259" s="6" t="s">
        <v>338</v>
      </c>
      <c r="F259" s="6" t="s">
        <v>332</v>
      </c>
      <c r="G259" s="7" t="s">
        <v>938</v>
      </c>
      <c r="H259" s="8">
        <v>600.35</v>
      </c>
      <c r="I259" s="6"/>
      <c r="J259" s="6"/>
      <c r="K259" s="6"/>
    </row>
    <row r="260" customHeight="1" spans="1:11">
      <c r="A260" s="6">
        <v>256</v>
      </c>
      <c r="B260" s="6" t="s">
        <v>613</v>
      </c>
      <c r="C260" s="6" t="s">
        <v>615</v>
      </c>
      <c r="D260" s="7">
        <v>50000</v>
      </c>
      <c r="E260" s="6" t="s">
        <v>279</v>
      </c>
      <c r="F260" s="6" t="s">
        <v>280</v>
      </c>
      <c r="G260" s="7" t="s">
        <v>938</v>
      </c>
      <c r="H260" s="8">
        <v>600.35</v>
      </c>
      <c r="I260" s="6"/>
      <c r="J260" s="6"/>
      <c r="K260" s="6"/>
    </row>
    <row r="261" customHeight="1" spans="1:11">
      <c r="A261" s="6">
        <v>257</v>
      </c>
      <c r="B261" s="6" t="s">
        <v>657</v>
      </c>
      <c r="C261" s="6" t="s">
        <v>659</v>
      </c>
      <c r="D261" s="7">
        <v>50000</v>
      </c>
      <c r="E261" s="6" t="s">
        <v>279</v>
      </c>
      <c r="F261" s="6" t="s">
        <v>280</v>
      </c>
      <c r="G261" s="7" t="s">
        <v>938</v>
      </c>
      <c r="H261" s="8">
        <v>600.35</v>
      </c>
      <c r="I261" s="6"/>
      <c r="J261" s="6"/>
      <c r="K261" s="6"/>
    </row>
    <row r="262" customHeight="1" spans="1:11">
      <c r="A262" s="6">
        <v>258</v>
      </c>
      <c r="B262" s="6" t="s">
        <v>661</v>
      </c>
      <c r="C262" s="6" t="s">
        <v>659</v>
      </c>
      <c r="D262" s="7">
        <v>50000</v>
      </c>
      <c r="E262" s="6" t="s">
        <v>279</v>
      </c>
      <c r="F262" s="6" t="s">
        <v>280</v>
      </c>
      <c r="G262" s="7" t="s">
        <v>938</v>
      </c>
      <c r="H262" s="8">
        <v>600.35</v>
      </c>
      <c r="I262" s="6"/>
      <c r="J262" s="6"/>
      <c r="K262" s="6"/>
    </row>
    <row r="263" customHeight="1" spans="1:11">
      <c r="A263" s="6">
        <v>259</v>
      </c>
      <c r="B263" s="6" t="s">
        <v>689</v>
      </c>
      <c r="C263" s="6" t="s">
        <v>61</v>
      </c>
      <c r="D263" s="7">
        <v>50000</v>
      </c>
      <c r="E263" s="6" t="s">
        <v>279</v>
      </c>
      <c r="F263" s="6" t="s">
        <v>280</v>
      </c>
      <c r="G263" s="7" t="s">
        <v>938</v>
      </c>
      <c r="H263" s="8">
        <v>600.35</v>
      </c>
      <c r="I263" s="6"/>
      <c r="J263" s="6"/>
      <c r="K263" s="6"/>
    </row>
    <row r="264" customHeight="1" spans="1:11">
      <c r="A264" s="6">
        <v>260</v>
      </c>
      <c r="B264" s="6" t="s">
        <v>696</v>
      </c>
      <c r="C264" s="6" t="s">
        <v>659</v>
      </c>
      <c r="D264" s="7">
        <v>50000</v>
      </c>
      <c r="E264" s="6" t="s">
        <v>698</v>
      </c>
      <c r="F264" s="6" t="s">
        <v>699</v>
      </c>
      <c r="G264" s="7" t="s">
        <v>938</v>
      </c>
      <c r="H264" s="8">
        <v>600.35</v>
      </c>
      <c r="I264" s="6"/>
      <c r="J264" s="6"/>
      <c r="K264" s="6"/>
    </row>
    <row r="265" customHeight="1" spans="1:11">
      <c r="A265" s="6">
        <v>261</v>
      </c>
      <c r="B265" s="6" t="s">
        <v>1103</v>
      </c>
      <c r="C265" s="6" t="s">
        <v>1104</v>
      </c>
      <c r="D265" s="7">
        <v>30000</v>
      </c>
      <c r="E265" s="6" t="s">
        <v>154</v>
      </c>
      <c r="F265" s="6" t="s">
        <v>1105</v>
      </c>
      <c r="G265" s="7" t="s">
        <v>938</v>
      </c>
      <c r="H265" s="8">
        <v>360.21</v>
      </c>
      <c r="I265" s="6"/>
      <c r="J265" s="6"/>
      <c r="K265" s="6"/>
    </row>
    <row r="266" customHeight="1" spans="1:11">
      <c r="A266" s="6">
        <v>262</v>
      </c>
      <c r="B266" s="6" t="s">
        <v>1106</v>
      </c>
      <c r="C266" s="6" t="s">
        <v>659</v>
      </c>
      <c r="D266" s="7">
        <v>50000</v>
      </c>
      <c r="E266" s="6" t="s">
        <v>976</v>
      </c>
      <c r="F266" s="6" t="s">
        <v>977</v>
      </c>
      <c r="G266" s="7" t="s">
        <v>938</v>
      </c>
      <c r="H266" s="8">
        <v>229.58</v>
      </c>
      <c r="I266" s="6"/>
      <c r="J266" s="6"/>
      <c r="K266" s="6"/>
    </row>
    <row r="267" customHeight="1" spans="1:11">
      <c r="A267" s="6">
        <v>263</v>
      </c>
      <c r="B267" s="6" t="s">
        <v>1107</v>
      </c>
      <c r="C267" s="6" t="s">
        <v>659</v>
      </c>
      <c r="D267" s="7">
        <v>50000</v>
      </c>
      <c r="E267" s="6" t="s">
        <v>976</v>
      </c>
      <c r="F267" s="6" t="s">
        <v>977</v>
      </c>
      <c r="G267" s="7" t="s">
        <v>938</v>
      </c>
      <c r="H267" s="8">
        <v>229.58</v>
      </c>
      <c r="I267" s="6"/>
      <c r="J267" s="6"/>
      <c r="K267" s="6"/>
    </row>
    <row r="268" customHeight="1" spans="1:11">
      <c r="A268" s="6">
        <v>264</v>
      </c>
      <c r="B268" s="6" t="s">
        <v>535</v>
      </c>
      <c r="C268" s="6" t="s">
        <v>537</v>
      </c>
      <c r="D268" s="7">
        <v>50000</v>
      </c>
      <c r="E268" s="6" t="s">
        <v>538</v>
      </c>
      <c r="F268" s="6" t="s">
        <v>539</v>
      </c>
      <c r="G268" s="7" t="s">
        <v>938</v>
      </c>
      <c r="H268" s="8">
        <v>600.35</v>
      </c>
      <c r="I268" s="6"/>
      <c r="J268" s="6"/>
      <c r="K268" s="6"/>
    </row>
    <row r="269" customHeight="1" spans="1:11">
      <c r="A269" s="6">
        <v>265</v>
      </c>
      <c r="B269" s="6" t="s">
        <v>719</v>
      </c>
      <c r="C269" s="6" t="s">
        <v>721</v>
      </c>
      <c r="D269" s="7">
        <v>50000</v>
      </c>
      <c r="E269" s="6" t="s">
        <v>698</v>
      </c>
      <c r="F269" s="6" t="s">
        <v>699</v>
      </c>
      <c r="G269" s="7" t="s">
        <v>938</v>
      </c>
      <c r="H269" s="8">
        <v>600.35</v>
      </c>
      <c r="I269" s="6"/>
      <c r="J269" s="6"/>
      <c r="K269" s="6"/>
    </row>
    <row r="270" customHeight="1" spans="1:11">
      <c r="A270" s="6">
        <v>266</v>
      </c>
      <c r="B270" s="6" t="s">
        <v>745</v>
      </c>
      <c r="C270" s="6" t="s">
        <v>747</v>
      </c>
      <c r="D270" s="7">
        <v>50000</v>
      </c>
      <c r="E270" s="6" t="s">
        <v>698</v>
      </c>
      <c r="F270" s="6" t="s">
        <v>699</v>
      </c>
      <c r="G270" s="7" t="s">
        <v>938</v>
      </c>
      <c r="H270" s="8">
        <v>600.35</v>
      </c>
      <c r="I270" s="6"/>
      <c r="J270" s="6"/>
      <c r="K270" s="6"/>
    </row>
    <row r="271" customHeight="1" spans="1:11">
      <c r="A271" s="6">
        <v>267</v>
      </c>
      <c r="B271" s="6" t="s">
        <v>764</v>
      </c>
      <c r="C271" s="6" t="s">
        <v>721</v>
      </c>
      <c r="D271" s="7">
        <v>50000</v>
      </c>
      <c r="E271" s="6" t="s">
        <v>761</v>
      </c>
      <c r="F271" s="6" t="s">
        <v>762</v>
      </c>
      <c r="G271" s="7" t="s">
        <v>938</v>
      </c>
      <c r="H271" s="8">
        <v>600.35</v>
      </c>
      <c r="I271" s="6"/>
      <c r="J271" s="6"/>
      <c r="K271" s="6"/>
    </row>
    <row r="272" customHeight="1" spans="1:11">
      <c r="A272" s="6">
        <v>268</v>
      </c>
      <c r="B272" s="6" t="s">
        <v>767</v>
      </c>
      <c r="C272" s="6" t="s">
        <v>769</v>
      </c>
      <c r="D272" s="7">
        <v>50000</v>
      </c>
      <c r="E272" s="6" t="s">
        <v>761</v>
      </c>
      <c r="F272" s="6" t="s">
        <v>762</v>
      </c>
      <c r="G272" s="7" t="s">
        <v>938</v>
      </c>
      <c r="H272" s="8">
        <v>600.35</v>
      </c>
      <c r="I272" s="6"/>
      <c r="J272" s="6"/>
      <c r="K272" s="6"/>
    </row>
    <row r="273" customHeight="1" spans="1:11">
      <c r="A273" s="6">
        <v>269</v>
      </c>
      <c r="B273" s="6" t="s">
        <v>782</v>
      </c>
      <c r="C273" s="6" t="s">
        <v>784</v>
      </c>
      <c r="D273" s="7">
        <v>50000</v>
      </c>
      <c r="E273" s="6" t="s">
        <v>761</v>
      </c>
      <c r="F273" s="6" t="s">
        <v>762</v>
      </c>
      <c r="G273" s="7" t="s">
        <v>938</v>
      </c>
      <c r="H273" s="8">
        <v>600.35</v>
      </c>
      <c r="I273" s="6"/>
      <c r="J273" s="6"/>
      <c r="K273" s="6"/>
    </row>
    <row r="274" customHeight="1" spans="4:8">
      <c r="D274" s="2">
        <f>SUM(D5:D273)</f>
        <v>12999672.18</v>
      </c>
      <c r="H274" s="1">
        <f>SUM(H5:H273)</f>
        <v>133628.99</v>
      </c>
    </row>
  </sheetData>
  <mergeCells count="11">
    <mergeCell ref="A1:K1"/>
    <mergeCell ref="A3:A4"/>
    <mergeCell ref="B3:B4"/>
    <mergeCell ref="C3:C4"/>
    <mergeCell ref="D3:D4"/>
    <mergeCell ref="E3:E4"/>
    <mergeCell ref="F3:F4"/>
    <mergeCell ref="G3:G4"/>
    <mergeCell ref="H3:H4"/>
    <mergeCell ref="J3:J4"/>
    <mergeCell ref="K3:K4"/>
  </mergeCells>
  <pageMargins left="0.751388888888889" right="0.751388888888889" top="1" bottom="1" header="0.5" footer="0.5"/>
  <pageSetup paperSize="9" scale="7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自主</vt:lpstr>
      <vt:lpstr>委托</vt:lpstr>
      <vt:lpstr>花名册汇总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2020-12-18T05:55:00Z</dcterms:created>
  <dcterms:modified xsi:type="dcterms:W3CDTF">2022-01-11T01:45:58Z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2052-11.1.0.11294</vt:lpwstr>
  </property>
  <property fmtid="{D5CDD505-2E9C-101B-9397-08002B2CF9AE}" pid="3" name="ICV">
    <vt:lpwstr>9E3312429D0048B9A1C72F295CF29550</vt:lpwstr>
  </property>
</Properties>
</file>