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<sst xmlns="http://schemas.openxmlformats.org/spreadsheetml/2006/main" count="1077" uniqueCount="470">
  <si>
    <t xml:space="preserve">
2023年部门预算公开表</t>
  </si>
  <si>
    <t>单位编码：</t>
  </si>
  <si>
    <t>314001</t>
  </si>
  <si>
    <t>单位名称：</t>
  </si>
  <si>
    <t>麻阳苗族自治县兰里镇人民政府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</si>
  <si>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</si>
  <si>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</si>
  <si>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</si>
  <si>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</si>
  <si>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</si>
  <si>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</si>
  <si>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</si>
  <si>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</si>
  <si>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</si>
  <si>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</si>
  <si>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</si>
  <si>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</si>
  <si>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</si>
  <si>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</si>
  <si>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</si>
  <si>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</si>
  <si>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</si>
  <si>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</si>
  <si>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</si>
  <si>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</si>
  <si>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</si>
  <si>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</si>
  <si>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</si>
  <si>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</si>
  <si>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</si>
  <si>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单位：314001_麻阳苗族自治县兰里镇人民政府本级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</si>
  <si>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</si>
  <si>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</si>
  <si>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</si>
  <si>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</si>
  <si>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</si>
  <si>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</si>
  <si>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</si>
  <si>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</si>
  <si>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</si>
  <si>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</si>
  <si>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</si>
  <si>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</si>
  <si>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</si>
  <si>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</si>
  <si>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</si>
  <si>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</si>
  <si>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</si>
  <si>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</si>
  <si>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</si>
  <si>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</si>
  <si>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</si>
  <si>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</si>
  <si>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</si>
  <si>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</si>
  <si>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</si>
  <si>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</si>
  <si>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</si>
  <si>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</si>
  <si>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</si>
  <si>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</si>
  <si>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</si>
  <si>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</si>
  <si>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</si>
  <si>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</si>
  <si>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</si>
  <si>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</si>
  <si>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</si>
  <si>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</si>
  <si>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</si>
  <si>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</si>
  <si>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</si>
  <si>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</si>
  <si>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</si>
  <si>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</si>
  <si>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</si>
  <si>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</si>
  <si>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</si>
  <si>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</si>
  <si>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</si>
  <si>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</si>
  <si>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</si>
  <si>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</si>
  <si>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</si>
  <si>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</si>
  <si>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</si>
  <si>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</si>
  <si>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</si>
  <si>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</si>
  <si>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</si>
  <si>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</si>
  <si>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</si>
  <si>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</si>
  <si>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</si>
  <si>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</si>
  <si>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</si>
  <si>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</si>
  <si>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</si>
  <si>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</si>
  <si>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</si>
  <si>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</si>
  <si>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</si>
  <si>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</si>
  <si>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</si>
  <si>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</si>
  <si>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</si>
  <si>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</si>
  <si>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</si>
  <si>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</si>
  <si>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</si>
  <si>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</si>
  <si>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</si>
  <si>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</si>
  <si>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</si>
  <si>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</si>
  <si>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</si>
  <si>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</si>
  <si>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</si>
  <si>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</si>
  <si>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</si>
  <si>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</si>
  <si>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</si>
  <si>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</si>
  <si>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</si>
  <si>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</si>
  <si>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</si>
  <si>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</si>
  <si>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</si>
  <si>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</si>
  <si>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</si>
  <si>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</si>
  <si>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</si>
  <si>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</si>
  <si>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</si>
  <si>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</si>
  <si>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</si>
  <si>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</si>
  <si>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</si>
  <si>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</si>
  <si>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</si>
  <si>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</si>
  <si>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</si>
  <si>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</si>
  <si>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</si>
  <si>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</si>
  <si>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</si>
  <si>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</si>
  <si>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</si>
  <si>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</si>
  <si>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</si>
  <si>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</si>
  <si>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</si>
  <si>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</si>
  <si>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314</t>
  </si>
  <si>
    <t xml:space="preserve">  314001</t>
  </si>
  <si>
    <t xml:space="preserve">  麻阳苗族自治县兰里镇人民政府本级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</si>
  <si>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</si>
  <si>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</si>
  <si>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</si>
  <si>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</si>
  <si>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</si>
  <si>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</si>
  <si>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</si>
  <si>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</si>
  <si>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</si>
  <si>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</si>
  <si>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</si>
  <si>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</si>
  <si>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</si>
  <si>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</si>
  <si>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</si>
  <si>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</si>
  <si>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</si>
  <si>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</si>
  <si>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</si>
  <si>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</si>
  <si>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</si>
  <si>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</si>
  <si>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</si>
  <si>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</si>
  <si>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</si>
  <si>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</si>
  <si>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</si>
  <si>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</si>
  <si>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</si>
  <si>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</si>
  <si>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</si>
  <si>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</si>
  <si>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</si>
  <si>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</si>
  <si>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</si>
  <si>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</si>
  <si>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</si>
  <si>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</si>
  <si>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</si>
  <si>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</si>
  <si>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</si>
  <si>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</si>
  <si>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</si>
  <si>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</si>
  <si>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</si>
  <si>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</si>
  <si>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</si>
  <si>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</si>
  <si>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</si>
  <si>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</si>
  <si>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</si>
  <si>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</si>
  <si>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</si>
  <si>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</si>
  <si>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</si>
  <si>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</si>
  <si>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</si>
  <si>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</si>
  <si>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</si>
  <si>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</si>
  <si>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</si>
  <si>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</si>
  <si>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</si>
  <si>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</si>
  <si>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</si>
  <si>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</si>
  <si>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</si>
  <si>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</si>
  <si>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</si>
  <si>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</si>
  <si>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</si>
  <si>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</si>
  <si>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</si>
  <si>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</si>
  <si>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</si>
  <si>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</si>
  <si>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</si>
  <si>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</si>
  <si>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</si>
  <si>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</si>
  <si>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</si>
  <si>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</si>
  <si>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</si>
  <si>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</si>
  <si>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</si>
  <si>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</si>
  <si>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</si>
  <si>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</si>
  <si>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</si>
  <si>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</si>
  <si>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</si>
  <si>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</si>
  <si>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</si>
  <si>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</si>
  <si>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</si>
  <si>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</si>
  <si>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</si>
  <si>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</si>
  <si>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</si>
  <si>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</si>
  <si>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</si>
  <si>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</si>
  <si>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</si>
  <si>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</si>
  <si>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</si>
  <si>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</si>
  <si>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</si>
  <si>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</si>
  <si>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</si>
  <si>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</si>
  <si>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</si>
  <si>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</si>
  <si>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</si>
  <si>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</si>
  <si>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</si>
  <si>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</si>
  <si>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</si>
  <si>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</si>
  <si>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</si>
  <si>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</si>
  <si>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</si>
  <si>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</si>
  <si>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</si>
  <si>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</si>
  <si>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</si>
  <si>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</si>
  <si>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</si>
  <si>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</si>
  <si>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</si>
  <si>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</si>
  <si>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</si>
  <si>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</si>
  <si>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</si>
  <si>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</si>
  <si>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</si>
  <si>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</si>
  <si>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</si>
  <si>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</si>
  <si>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</si>
  <si>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</si>
  <si>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</si>
  <si>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</si>
  <si>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</si>
  <si>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</si>
  <si>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</si>
  <si>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</si>
  <si>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</si>
  <si>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</si>
  <si>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</si>
  <si>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</si>
  <si>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</si>
  <si>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</si>
  <si>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</si>
  <si>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</si>
  <si>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</si>
  <si>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</si>
  <si>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</si>
  <si>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</si>
  <si>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</si>
  <si>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</si>
  <si>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</si>
  <si>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</si>
  <si>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</si>
  <si>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</si>
  <si>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</si>
  <si>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</si>
  <si>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</si>
  <si>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</si>
  <si>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</si>
  <si>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</si>
  <si>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</si>
  <si>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</si>
  <si>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</si>
  <si>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</si>
  <si>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</si>
  <si>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</si>
  <si>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</si>
  <si>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</si>
  <si>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</si>
  <si>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</si>
  <si>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</si>
  <si>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</si>
  <si>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</si>
  <si>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</si>
  <si>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</si>
  <si>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</si>
  <si>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</si>
  <si>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</si>
  <si>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</si>
  <si>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</si>
  <si>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</si>
  <si>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</si>
  <si>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</si>
  <si>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</si>
  <si>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</si>
  <si>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</si>
  <si>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</si>
  <si>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</si>
  <si>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</si>
  <si>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</si>
  <si>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</si>
  <si>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</si>
  <si>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</si>
  <si>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</si>
  <si>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</si>
  <si>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</si>
  <si>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</si>
  <si>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</si>
  <si>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</si>
  <si>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</si>
  <si>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</si>
  <si>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314001</t>
  </si>
  <si>
    <t xml:space="preserve">   专项工作经费1</t>
  </si>
  <si>
    <t>单位：314001-麻阳苗族自治县兰里镇人民政府本级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</si>
  <si>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</si>
  <si>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</si>
  <si>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</si>
  <si>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</si>
  <si>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</si>
  <si>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</si>
  <si>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</si>
  <si>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</si>
  <si>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</si>
  <si>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</si>
  <si>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</si>
  <si>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</si>
  <si>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</si>
  <si>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麻阳苗族自治县兰里镇人民政府本级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</si>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</sst>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1" sqref="D20:D21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3"/>
      <c r="B4" s="104"/>
      <c r="C4" s="53"/>
      <c r="D4" s="103" t="s">
        <v>1</v>
      </c>
      <c r="E4" s="104" t="s">
        <v>2</v>
      </c>
      <c r="F4" s="104"/>
      <c r="G4" s="104"/>
      <c r="H4" s="104"/>
      <c r="I4" s="53"/>
    </row>
    <row r="5" ht="47.45" customHeight="1" spans="1:9">
      <c r="A5" s="103"/>
      <c r="B5" s="104"/>
      <c r="C5" s="53"/>
      <c r="D5" s="103" t="s">
        <v>3</v>
      </c>
      <c r="E5" s="104" t="s">
        <v>4</v>
      </c>
      <c r="F5" s="104"/>
      <c r="G5" s="104"/>
      <c r="H5" s="104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0" workbookViewId="0">
      <selection activeCell="B24" sqref="B24:C25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28.45" customHeight="1" spans="2:3">
      <c r="B23" s="95">
        <v>20</v>
      </c>
      <c r="C23" s="96" t="s">
        <v>26</v>
      </c>
    </row>
    <row r="24" ht="27" customHeight="1" spans="2:3">
      <c r="B24" s="98">
        <v>21</v>
      </c>
      <c r="C24" s="99" t="s">
        <v>27</v>
      </c>
    </row>
    <row r="25" ht="27" customHeight="1" spans="2:3">
      <c r="B25" s="100">
        <v>22</v>
      </c>
      <c r="C25" s="10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60" zoomScaleNormal="160" topLeftCell="A7" workbookViewId="0">
      <selection activeCell="H7" sqref="H7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825.76</v>
      </c>
      <c r="C6" s="65" t="s">
        <v>40</v>
      </c>
      <c r="D6" s="67">
        <v>633.47</v>
      </c>
      <c r="E6" s="57" t="s">
        <v>41</v>
      </c>
      <c r="F6" s="59">
        <v>821.76</v>
      </c>
      <c r="G6" s="65" t="s">
        <v>42</v>
      </c>
      <c r="H6" s="62">
        <v>726.39</v>
      </c>
    </row>
    <row r="7" ht="14.2" customHeight="1" spans="1:8">
      <c r="A7" s="65" t="s">
        <v>43</v>
      </c>
      <c r="B7" s="62">
        <v>825.76</v>
      </c>
      <c r="C7" s="65" t="s">
        <v>44</v>
      </c>
      <c r="D7" s="67"/>
      <c r="E7" s="65" t="s">
        <v>45</v>
      </c>
      <c r="F7" s="62">
        <v>726.39</v>
      </c>
      <c r="G7" s="65" t="s">
        <v>46</v>
      </c>
      <c r="H7" s="62">
        <v>94.4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90.4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4.97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93.48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4.97</v>
      </c>
    </row>
    <row r="15" ht="14.2" customHeight="1" spans="1:8">
      <c r="A15" s="65" t="s">
        <v>75</v>
      </c>
      <c r="B15" s="62"/>
      <c r="C15" s="65" t="s">
        <v>76</v>
      </c>
      <c r="D15" s="67">
        <v>41.74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57.07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825.76</v>
      </c>
      <c r="C37" s="57" t="s">
        <v>127</v>
      </c>
      <c r="D37" s="59">
        <v>825.76</v>
      </c>
      <c r="E37" s="57" t="s">
        <v>127</v>
      </c>
      <c r="F37" s="59">
        <v>825.76</v>
      </c>
      <c r="G37" s="57" t="s">
        <v>127</v>
      </c>
      <c r="H37" s="59">
        <v>825.76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825.76</v>
      </c>
      <c r="C40" s="57" t="s">
        <v>131</v>
      </c>
      <c r="D40" s="59">
        <v>825.76</v>
      </c>
      <c r="E40" s="57" t="s">
        <v>131</v>
      </c>
      <c r="F40" s="59">
        <v>825.76</v>
      </c>
      <c r="G40" s="57" t="s">
        <v>131</v>
      </c>
      <c r="H40" s="59">
        <v>825.76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825.76</v>
      </c>
      <c r="D7" s="73">
        <v>825.76</v>
      </c>
      <c r="E7" s="73">
        <v>825.76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825.76</v>
      </c>
      <c r="D8" s="73">
        <v>825.76</v>
      </c>
      <c r="E8" s="73">
        <v>825.76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825.76</v>
      </c>
      <c r="D9" s="67">
        <v>825.76</v>
      </c>
      <c r="E9" s="62">
        <v>825.76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30" zoomScaleNormal="130" workbookViewId="0">
      <selection activeCell="A1" sqref="A1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825.76</v>
      </c>
      <c r="G6" s="83">
        <v>821.76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825.76</v>
      </c>
      <c r="G7" s="86">
        <v>821.76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825.76</v>
      </c>
      <c r="G8" s="86">
        <v>821.76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633.47</v>
      </c>
      <c r="G9" s="90">
        <v>629.47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73.77</v>
      </c>
      <c r="G10" s="90">
        <v>73.77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2.75</v>
      </c>
      <c r="G11" s="90">
        <v>2.75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16.96</v>
      </c>
      <c r="G12" s="90">
        <v>16.96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41.74</v>
      </c>
      <c r="G13" s="90">
        <v>41.74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57.07</v>
      </c>
      <c r="G14" s="90">
        <v>57.07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60" zoomScaleNormal="160" topLeftCell="A3"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825.76</v>
      </c>
      <c r="G6" s="59">
        <v>726.39</v>
      </c>
      <c r="H6" s="59">
        <v>94.4</v>
      </c>
      <c r="I6" s="59"/>
      <c r="J6" s="59"/>
      <c r="K6" s="59"/>
      <c r="L6" s="59"/>
      <c r="M6" s="59"/>
      <c r="N6" s="59"/>
      <c r="O6" s="59">
        <v>4.97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825.76</v>
      </c>
      <c r="G7" s="59">
        <v>726.39</v>
      </c>
      <c r="H7" s="59">
        <v>94.4</v>
      </c>
      <c r="I7" s="59"/>
      <c r="J7" s="59"/>
      <c r="K7" s="59"/>
      <c r="L7" s="59"/>
      <c r="M7" s="59"/>
      <c r="N7" s="59"/>
      <c r="O7" s="59">
        <v>4.97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825.76</v>
      </c>
      <c r="G8" s="79">
        <v>726.39</v>
      </c>
      <c r="H8" s="79">
        <v>94.4</v>
      </c>
      <c r="I8" s="79"/>
      <c r="J8" s="79"/>
      <c r="K8" s="79"/>
      <c r="L8" s="79"/>
      <c r="M8" s="79"/>
      <c r="N8" s="79"/>
      <c r="O8" s="79">
        <v>4.97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16.96</v>
      </c>
      <c r="G9" s="71">
        <v>11.99</v>
      </c>
      <c r="H9" s="71"/>
      <c r="I9" s="71"/>
      <c r="J9" s="71"/>
      <c r="K9" s="71"/>
      <c r="L9" s="71"/>
      <c r="M9" s="71"/>
      <c r="N9" s="71"/>
      <c r="O9" s="71">
        <v>4.97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633.47</v>
      </c>
      <c r="G10" s="71">
        <v>539.07</v>
      </c>
      <c r="H10" s="71">
        <v>94.4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73.77</v>
      </c>
      <c r="G11" s="71">
        <v>73.77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2.75</v>
      </c>
      <c r="G12" s="71">
        <v>2.75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41.74</v>
      </c>
      <c r="G13" s="71">
        <v>41.74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57.07</v>
      </c>
      <c r="G14" s="71">
        <v>57.07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45" zoomScaleNormal="145" topLeftCell="A2" workbookViewId="0">
      <selection activeCell="K23" sqref="K23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175" customWidth="1"/>
    <col min="8" max="8" width="6.24166666666667" customWidth="1"/>
    <col min="9" max="16" width="7.175" customWidth="1"/>
    <col min="17" max="17" width="5.83333333333333" customWidth="1"/>
    <col min="18" max="21" width="7.175" customWidth="1"/>
    <col min="22" max="23" width="9.76666666666667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825.76</v>
      </c>
      <c r="G6" s="59">
        <v>821.76</v>
      </c>
      <c r="H6" s="59">
        <v>726.39</v>
      </c>
      <c r="I6" s="59">
        <v>90.4</v>
      </c>
      <c r="J6" s="59">
        <v>4.97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825.76</v>
      </c>
      <c r="G7" s="59">
        <v>821.76</v>
      </c>
      <c r="H7" s="59">
        <v>726.39</v>
      </c>
      <c r="I7" s="59">
        <v>90.4</v>
      </c>
      <c r="J7" s="59">
        <v>4.97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825.76</v>
      </c>
      <c r="G8" s="59">
        <v>821.76</v>
      </c>
      <c r="H8" s="59">
        <v>726.39</v>
      </c>
      <c r="I8" s="59">
        <v>90.4</v>
      </c>
      <c r="J8" s="59">
        <v>4.97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16.96</v>
      </c>
      <c r="G9" s="62">
        <v>16.96</v>
      </c>
      <c r="H9" s="62">
        <v>11.99</v>
      </c>
      <c r="I9" s="62"/>
      <c r="J9" s="62">
        <v>4.97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633.47</v>
      </c>
      <c r="G10" s="62">
        <v>629.47</v>
      </c>
      <c r="H10" s="62">
        <v>539.07</v>
      </c>
      <c r="I10" s="62">
        <v>90.4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73.77</v>
      </c>
      <c r="G11" s="62">
        <v>73.77</v>
      </c>
      <c r="H11" s="62">
        <v>73.77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2.75</v>
      </c>
      <c r="G12" s="62">
        <v>2.75</v>
      </c>
      <c r="H12" s="62">
        <v>2.75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41.74</v>
      </c>
      <c r="G13" s="62">
        <v>41.74</v>
      </c>
      <c r="H13" s="62">
        <v>41.74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57.07</v>
      </c>
      <c r="G14" s="62">
        <v>57.07</v>
      </c>
      <c r="H14" s="62">
        <v>57.07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B7" sqref="B7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825.76</v>
      </c>
      <c r="C6" s="57" t="s">
        <v>222</v>
      </c>
      <c r="D6" s="73">
        <v>825.76</v>
      </c>
      <c r="E6" s="77"/>
    </row>
    <row r="7" ht="17.65" customHeight="1" spans="1:5">
      <c r="A7" s="65" t="s">
        <v>223</v>
      </c>
      <c r="B7" s="62">
        <v>825.76</v>
      </c>
      <c r="C7" s="65" t="s">
        <v>40</v>
      </c>
      <c r="D7" s="67">
        <v>633.47</v>
      </c>
      <c r="E7" s="77"/>
    </row>
    <row r="8" ht="17.65" customHeight="1" spans="1:5">
      <c r="A8" s="65" t="s">
        <v>224</v>
      </c>
      <c r="B8" s="62">
        <v>825.76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93.48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41.74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57.07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825.76</v>
      </c>
      <c r="C40" s="58" t="s">
        <v>231</v>
      </c>
      <c r="D40" s="73">
        <v>825.76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45" zoomScaleNormal="145" topLeftCell="D1" workbookViewId="0">
      <pane ySplit="6" topLeftCell="A7" activePane="bottomLeft" state="frozen"/>
      <selection/>
      <selection pane="bottomLeft" activeCell="D18" sqref="$A18:$XFD18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825.76</v>
      </c>
      <c r="G7" s="59">
        <v>821.76</v>
      </c>
      <c r="H7" s="59">
        <v>726.39</v>
      </c>
      <c r="I7" s="59">
        <v>4.97</v>
      </c>
      <c r="J7" s="59">
        <v>90.4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825.76</v>
      </c>
      <c r="G8" s="59">
        <v>821.76</v>
      </c>
      <c r="H8" s="59">
        <v>726.39</v>
      </c>
      <c r="I8" s="59">
        <v>4.97</v>
      </c>
      <c r="J8" s="59">
        <v>90.4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825.76</v>
      </c>
      <c r="G9" s="59">
        <v>821.76</v>
      </c>
      <c r="H9" s="59">
        <v>726.39</v>
      </c>
      <c r="I9" s="59">
        <v>4.97</v>
      </c>
      <c r="J9" s="59">
        <v>90.4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93.48</v>
      </c>
      <c r="G10" s="59">
        <v>93.48</v>
      </c>
      <c r="H10" s="59">
        <v>88.51</v>
      </c>
      <c r="I10" s="59">
        <v>4.97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16.96</v>
      </c>
      <c r="G11" s="59">
        <v>16.96</v>
      </c>
      <c r="H11" s="59">
        <v>11.99</v>
      </c>
      <c r="I11" s="59">
        <v>4.97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16.96</v>
      </c>
      <c r="G12" s="62">
        <v>16.96</v>
      </c>
      <c r="H12" s="67">
        <v>11.99</v>
      </c>
      <c r="I12" s="67">
        <v>4.97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76.52</v>
      </c>
      <c r="G13" s="59">
        <v>76.52</v>
      </c>
      <c r="H13" s="59">
        <v>76.52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73.77</v>
      </c>
      <c r="G14" s="62">
        <v>73.77</v>
      </c>
      <c r="H14" s="67">
        <v>73.77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2.75</v>
      </c>
      <c r="G15" s="62">
        <v>2.75</v>
      </c>
      <c r="H15" s="67">
        <v>2.75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633.47</v>
      </c>
      <c r="G16" s="59">
        <v>629.47</v>
      </c>
      <c r="H16" s="59">
        <v>539.07</v>
      </c>
      <c r="I16" s="59">
        <v>0</v>
      </c>
      <c r="J16" s="59">
        <v>90.4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633.47</v>
      </c>
      <c r="G17" s="59">
        <v>629.47</v>
      </c>
      <c r="H17" s="59">
        <v>539.07</v>
      </c>
      <c r="I17" s="59">
        <v>0</v>
      </c>
      <c r="J17" s="59">
        <v>90.4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633.47</v>
      </c>
      <c r="G18" s="62">
        <v>629.47</v>
      </c>
      <c r="H18" s="67">
        <v>539.07</v>
      </c>
      <c r="I18" s="67"/>
      <c r="J18" s="67">
        <v>90.4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41.74</v>
      </c>
      <c r="G19" s="59">
        <v>41.74</v>
      </c>
      <c r="H19" s="59">
        <v>41.74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41.74</v>
      </c>
      <c r="G20" s="59">
        <v>41.74</v>
      </c>
      <c r="H20" s="59">
        <v>41.74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41.74</v>
      </c>
      <c r="G21" s="62">
        <v>41.74</v>
      </c>
      <c r="H21" s="67">
        <v>41.74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57.07</v>
      </c>
      <c r="G22" s="59">
        <v>57.07</v>
      </c>
      <c r="H22" s="59">
        <v>57.07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57.07</v>
      </c>
      <c r="G23" s="59">
        <v>57.07</v>
      </c>
      <c r="H23" s="59">
        <v>57.07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57.07</v>
      </c>
      <c r="G24" s="62">
        <v>57.07</v>
      </c>
      <c r="H24" s="67">
        <v>57.07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30" zoomScaleNormal="130" workbookViewId="0">
      <selection activeCell="K13" sqref="K13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726.39</v>
      </c>
      <c r="G6" s="73">
        <v>726.39</v>
      </c>
      <c r="H6" s="73">
        <v>491.08</v>
      </c>
      <c r="I6" s="73">
        <v>130.25</v>
      </c>
      <c r="J6" s="73">
        <v>57.07</v>
      </c>
      <c r="K6" s="73">
        <v>47.99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726.39</v>
      </c>
      <c r="G7" s="73">
        <v>726.39</v>
      </c>
      <c r="H7" s="73">
        <v>491.08</v>
      </c>
      <c r="I7" s="73">
        <v>130.25</v>
      </c>
      <c r="J7" s="73">
        <v>57.07</v>
      </c>
      <c r="K7" s="73">
        <v>47.99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726.39</v>
      </c>
      <c r="G8" s="73">
        <v>726.39</v>
      </c>
      <c r="H8" s="73">
        <v>491.08</v>
      </c>
      <c r="I8" s="73">
        <v>130.25</v>
      </c>
      <c r="J8" s="73">
        <v>57.07</v>
      </c>
      <c r="K8" s="73">
        <v>47.99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539.07</v>
      </c>
      <c r="G9" s="62">
        <v>539.07</v>
      </c>
      <c r="H9" s="67">
        <v>491.08</v>
      </c>
      <c r="I9" s="67"/>
      <c r="J9" s="67"/>
      <c r="K9" s="67">
        <v>47.99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73.77</v>
      </c>
      <c r="G10" s="62">
        <v>73.77</v>
      </c>
      <c r="H10" s="67"/>
      <c r="I10" s="67">
        <v>73.77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2.75</v>
      </c>
      <c r="G11" s="62">
        <v>2.75</v>
      </c>
      <c r="H11" s="67"/>
      <c r="I11" s="67">
        <v>2.75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11.99</v>
      </c>
      <c r="G12" s="62">
        <v>11.99</v>
      </c>
      <c r="H12" s="67"/>
      <c r="I12" s="67">
        <v>11.99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41.74</v>
      </c>
      <c r="G13" s="62">
        <v>41.74</v>
      </c>
      <c r="H13" s="67"/>
      <c r="I13" s="67">
        <v>41.74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57.07</v>
      </c>
      <c r="G14" s="62">
        <v>57.07</v>
      </c>
      <c r="H14" s="67"/>
      <c r="I14" s="67"/>
      <c r="J14" s="67">
        <v>57.07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30" zoomScaleNormal="130" topLeftCell="C1" workbookViewId="0">
      <selection activeCell="C9" sqref="$A9:$XFD9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726.39</v>
      </c>
      <c r="G6" s="59">
        <v>491.08</v>
      </c>
      <c r="H6" s="59">
        <v>215.87</v>
      </c>
      <c r="I6" s="59">
        <v>156.23</v>
      </c>
      <c r="J6" s="59">
        <v>98.17</v>
      </c>
      <c r="K6" s="59">
        <v>20.81</v>
      </c>
      <c r="L6" s="59">
        <v>130.25</v>
      </c>
      <c r="M6" s="59">
        <v>73.77</v>
      </c>
      <c r="N6" s="59">
        <v>2.75</v>
      </c>
      <c r="O6" s="59">
        <v>41.74</v>
      </c>
      <c r="P6" s="59"/>
      <c r="Q6" s="59">
        <v>11.99</v>
      </c>
      <c r="R6" s="59">
        <v>57.07</v>
      </c>
      <c r="S6" s="59">
        <v>47.99</v>
      </c>
      <c r="T6" s="59"/>
      <c r="U6" s="59"/>
      <c r="V6" s="59">
        <v>47.99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726.39</v>
      </c>
      <c r="G7" s="59">
        <v>491.08</v>
      </c>
      <c r="H7" s="59">
        <v>215.87</v>
      </c>
      <c r="I7" s="59">
        <v>156.23</v>
      </c>
      <c r="J7" s="59">
        <v>98.17</v>
      </c>
      <c r="K7" s="59">
        <v>20.81</v>
      </c>
      <c r="L7" s="59">
        <v>130.25</v>
      </c>
      <c r="M7" s="59">
        <v>73.77</v>
      </c>
      <c r="N7" s="59">
        <v>2.75</v>
      </c>
      <c r="O7" s="59">
        <v>41.74</v>
      </c>
      <c r="P7" s="59"/>
      <c r="Q7" s="59">
        <v>11.99</v>
      </c>
      <c r="R7" s="59">
        <v>57.07</v>
      </c>
      <c r="S7" s="59">
        <v>47.99</v>
      </c>
      <c r="T7" s="59"/>
      <c r="U7" s="59"/>
      <c r="V7" s="59">
        <v>47.99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726.39</v>
      </c>
      <c r="G8" s="59">
        <v>491.08</v>
      </c>
      <c r="H8" s="59">
        <v>215.87</v>
      </c>
      <c r="I8" s="59">
        <v>156.23</v>
      </c>
      <c r="J8" s="59">
        <v>98.17</v>
      </c>
      <c r="K8" s="59">
        <v>20.81</v>
      </c>
      <c r="L8" s="59">
        <v>130.25</v>
      </c>
      <c r="M8" s="59">
        <v>73.77</v>
      </c>
      <c r="N8" s="59">
        <v>2.75</v>
      </c>
      <c r="O8" s="59">
        <v>41.74</v>
      </c>
      <c r="P8" s="59"/>
      <c r="Q8" s="59">
        <v>11.99</v>
      </c>
      <c r="R8" s="59">
        <v>57.07</v>
      </c>
      <c r="S8" s="59">
        <v>47.99</v>
      </c>
      <c r="T8" s="59"/>
      <c r="U8" s="59"/>
      <c r="V8" s="59">
        <v>47.99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539.07</v>
      </c>
      <c r="G9" s="67">
        <v>491.08</v>
      </c>
      <c r="H9" s="67">
        <v>215.87</v>
      </c>
      <c r="I9" s="67">
        <v>156.23</v>
      </c>
      <c r="J9" s="67">
        <v>98.17</v>
      </c>
      <c r="K9" s="67">
        <v>20.81</v>
      </c>
      <c r="L9" s="62"/>
      <c r="M9" s="67"/>
      <c r="N9" s="67"/>
      <c r="O9" s="67"/>
      <c r="P9" s="67"/>
      <c r="Q9" s="67"/>
      <c r="R9" s="67"/>
      <c r="S9" s="67">
        <v>47.99</v>
      </c>
      <c r="T9" s="67"/>
      <c r="U9" s="67"/>
      <c r="V9" s="67">
        <v>47.99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73.77</v>
      </c>
      <c r="G10" s="67"/>
      <c r="H10" s="67"/>
      <c r="I10" s="67"/>
      <c r="J10" s="67"/>
      <c r="K10" s="67"/>
      <c r="L10" s="62">
        <v>73.77</v>
      </c>
      <c r="M10" s="67">
        <v>73.77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2.75</v>
      </c>
      <c r="G11" s="67"/>
      <c r="H11" s="67"/>
      <c r="I11" s="67"/>
      <c r="J11" s="67"/>
      <c r="K11" s="67"/>
      <c r="L11" s="62">
        <v>2.75</v>
      </c>
      <c r="M11" s="67"/>
      <c r="N11" s="67">
        <v>2.75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11.99</v>
      </c>
      <c r="G12" s="67"/>
      <c r="H12" s="67"/>
      <c r="I12" s="67"/>
      <c r="J12" s="67"/>
      <c r="K12" s="67"/>
      <c r="L12" s="62">
        <v>11.99</v>
      </c>
      <c r="M12" s="67"/>
      <c r="N12" s="67"/>
      <c r="O12" s="67"/>
      <c r="P12" s="67"/>
      <c r="Q12" s="67">
        <v>11.99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41.74</v>
      </c>
      <c r="G13" s="67"/>
      <c r="H13" s="67"/>
      <c r="I13" s="67"/>
      <c r="J13" s="67"/>
      <c r="K13" s="67"/>
      <c r="L13" s="62">
        <v>41.74</v>
      </c>
      <c r="M13" s="67"/>
      <c r="N13" s="67"/>
      <c r="O13" s="67">
        <v>41.74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57.07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57.07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45" zoomScaleNormal="145" topLeftCell="D1"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4.97</v>
      </c>
      <c r="G6" s="59">
        <v>4.97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4.97</v>
      </c>
      <c r="G7" s="59">
        <v>4.97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4.97</v>
      </c>
      <c r="G8" s="59">
        <v>4.97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4.97</v>
      </c>
      <c r="G9" s="67">
        <v>4.97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30" zoomScaleNormal="130"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4.97</v>
      </c>
      <c r="G6" s="59"/>
      <c r="H6" s="59"/>
      <c r="I6" s="59"/>
      <c r="J6" s="59"/>
      <c r="K6" s="59">
        <v>4.97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4.97</v>
      </c>
      <c r="G7" s="59"/>
      <c r="H7" s="59"/>
      <c r="I7" s="59"/>
      <c r="J7" s="59"/>
      <c r="K7" s="59">
        <v>4.97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4.97</v>
      </c>
      <c r="G8" s="59"/>
      <c r="H8" s="59"/>
      <c r="I8" s="59"/>
      <c r="J8" s="59"/>
      <c r="K8" s="59">
        <v>4.97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4.97</v>
      </c>
      <c r="G9" s="67"/>
      <c r="H9" s="67"/>
      <c r="I9" s="67"/>
      <c r="J9" s="67"/>
      <c r="K9" s="67">
        <v>4.97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topLeftCell="E1" workbookViewId="0">
      <selection activeCell="K17" sqref="K17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90.4</v>
      </c>
      <c r="G6" s="73">
        <v>90.4</v>
      </c>
      <c r="H6" s="73">
        <v>38</v>
      </c>
      <c r="I6" s="73">
        <v>10</v>
      </c>
      <c r="J6" s="73"/>
      <c r="K6" s="73"/>
      <c r="L6" s="73">
        <v>5</v>
      </c>
      <c r="M6" s="73">
        <v>17.8</v>
      </c>
      <c r="N6" s="73"/>
      <c r="O6" s="73">
        <v>7.4</v>
      </c>
      <c r="P6" s="73"/>
      <c r="Q6" s="73">
        <v>12.2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90.4</v>
      </c>
      <c r="G7" s="73">
        <v>90.4</v>
      </c>
      <c r="H7" s="73">
        <v>38</v>
      </c>
      <c r="I7" s="73">
        <v>10</v>
      </c>
      <c r="J7" s="73"/>
      <c r="K7" s="73"/>
      <c r="L7" s="73">
        <v>5</v>
      </c>
      <c r="M7" s="73">
        <v>17.8</v>
      </c>
      <c r="N7" s="73"/>
      <c r="O7" s="73">
        <v>7.4</v>
      </c>
      <c r="P7" s="73"/>
      <c r="Q7" s="73">
        <v>12.2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90.4</v>
      </c>
      <c r="G8" s="73">
        <v>90.4</v>
      </c>
      <c r="H8" s="73">
        <v>38</v>
      </c>
      <c r="I8" s="73">
        <v>10</v>
      </c>
      <c r="J8" s="73"/>
      <c r="K8" s="73"/>
      <c r="L8" s="73">
        <v>5</v>
      </c>
      <c r="M8" s="73">
        <v>17.8</v>
      </c>
      <c r="N8" s="73"/>
      <c r="O8" s="73">
        <v>7.4</v>
      </c>
      <c r="P8" s="73"/>
      <c r="Q8" s="73">
        <v>12.2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90.4</v>
      </c>
      <c r="G9" s="67">
        <v>90.4</v>
      </c>
      <c r="H9" s="67">
        <v>38</v>
      </c>
      <c r="I9" s="67">
        <v>10</v>
      </c>
      <c r="J9" s="67"/>
      <c r="K9" s="67"/>
      <c r="L9" s="67">
        <v>5</v>
      </c>
      <c r="M9" s="67">
        <v>17.8</v>
      </c>
      <c r="N9" s="67"/>
      <c r="O9" s="67">
        <v>7.4</v>
      </c>
      <c r="P9" s="67"/>
      <c r="Q9" s="67">
        <v>12.2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60" zoomScaleNormal="160" workbookViewId="0">
      <selection activeCell="AG12" sqref="AG12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90.4</v>
      </c>
      <c r="G6" s="73">
        <v>8</v>
      </c>
      <c r="H6" s="73">
        <v>10</v>
      </c>
      <c r="I6" s="73"/>
      <c r="J6" s="73"/>
      <c r="K6" s="73">
        <v>3</v>
      </c>
      <c r="L6" s="73">
        <v>7</v>
      </c>
      <c r="M6" s="73"/>
      <c r="N6" s="73"/>
      <c r="O6" s="73"/>
      <c r="P6" s="73">
        <v>10</v>
      </c>
      <c r="Q6" s="73"/>
      <c r="R6" s="73"/>
      <c r="S6" s="73"/>
      <c r="T6" s="73">
        <v>10</v>
      </c>
      <c r="U6" s="73"/>
      <c r="V6" s="73">
        <v>17.8</v>
      </c>
      <c r="W6" s="73"/>
      <c r="X6" s="73"/>
      <c r="Y6" s="73"/>
      <c r="Z6" s="73">
        <v>5</v>
      </c>
      <c r="AA6" s="73"/>
      <c r="AB6" s="73"/>
      <c r="AC6" s="73"/>
      <c r="AD6" s="73">
        <v>7.4</v>
      </c>
      <c r="AE6" s="73"/>
      <c r="AF6" s="73"/>
      <c r="AG6" s="73">
        <v>12.2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90.4</v>
      </c>
      <c r="G7" s="73">
        <v>8</v>
      </c>
      <c r="H7" s="73">
        <v>10</v>
      </c>
      <c r="I7" s="73"/>
      <c r="J7" s="73"/>
      <c r="K7" s="73">
        <v>3</v>
      </c>
      <c r="L7" s="73">
        <v>7</v>
      </c>
      <c r="M7" s="73"/>
      <c r="N7" s="73"/>
      <c r="O7" s="73"/>
      <c r="P7" s="73">
        <v>10</v>
      </c>
      <c r="Q7" s="73"/>
      <c r="R7" s="73"/>
      <c r="S7" s="73"/>
      <c r="T7" s="73">
        <v>10</v>
      </c>
      <c r="U7" s="73"/>
      <c r="V7" s="73">
        <v>17.8</v>
      </c>
      <c r="W7" s="73"/>
      <c r="X7" s="73"/>
      <c r="Y7" s="73"/>
      <c r="Z7" s="73">
        <v>5</v>
      </c>
      <c r="AA7" s="73"/>
      <c r="AB7" s="73"/>
      <c r="AC7" s="73"/>
      <c r="AD7" s="73">
        <v>7.4</v>
      </c>
      <c r="AE7" s="73"/>
      <c r="AF7" s="73"/>
      <c r="AG7" s="73">
        <v>12.2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90.4</v>
      </c>
      <c r="G8" s="73">
        <v>8</v>
      </c>
      <c r="H8" s="73">
        <v>10</v>
      </c>
      <c r="I8" s="73"/>
      <c r="J8" s="73"/>
      <c r="K8" s="73">
        <v>3</v>
      </c>
      <c r="L8" s="73">
        <v>7</v>
      </c>
      <c r="M8" s="73"/>
      <c r="N8" s="73"/>
      <c r="O8" s="73"/>
      <c r="P8" s="73">
        <v>10</v>
      </c>
      <c r="Q8" s="73"/>
      <c r="R8" s="73"/>
      <c r="S8" s="73"/>
      <c r="T8" s="73">
        <v>10</v>
      </c>
      <c r="U8" s="73"/>
      <c r="V8" s="73">
        <v>17.8</v>
      </c>
      <c r="W8" s="73"/>
      <c r="X8" s="73"/>
      <c r="Y8" s="73"/>
      <c r="Z8" s="73">
        <v>5</v>
      </c>
      <c r="AA8" s="73"/>
      <c r="AB8" s="73"/>
      <c r="AC8" s="73"/>
      <c r="AD8" s="73">
        <v>7.4</v>
      </c>
      <c r="AE8" s="73"/>
      <c r="AF8" s="73"/>
      <c r="AG8" s="73">
        <v>12.2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90.4</v>
      </c>
      <c r="G9" s="67">
        <v>8</v>
      </c>
      <c r="H9" s="67">
        <v>10</v>
      </c>
      <c r="I9" s="67"/>
      <c r="J9" s="67"/>
      <c r="K9" s="67">
        <v>3</v>
      </c>
      <c r="L9" s="67">
        <v>7</v>
      </c>
      <c r="M9" s="67"/>
      <c r="N9" s="67"/>
      <c r="O9" s="67"/>
      <c r="P9" s="67">
        <v>10</v>
      </c>
      <c r="Q9" s="67"/>
      <c r="R9" s="67"/>
      <c r="S9" s="67"/>
      <c r="T9" s="67">
        <v>10</v>
      </c>
      <c r="U9" s="67"/>
      <c r="V9" s="67">
        <v>17.8</v>
      </c>
      <c r="W9" s="67"/>
      <c r="X9" s="67"/>
      <c r="Y9" s="67"/>
      <c r="Z9" s="67">
        <v>5</v>
      </c>
      <c r="AA9" s="67"/>
      <c r="AB9" s="67"/>
      <c r="AC9" s="67"/>
      <c r="AD9" s="67">
        <v>7.4</v>
      </c>
      <c r="AE9" s="67"/>
      <c r="AF9" s="67"/>
      <c r="AG9" s="67">
        <v>12.2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topLeftCell="B1"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25.2</v>
      </c>
      <c r="D6" s="59"/>
      <c r="E6" s="59">
        <v>7.4</v>
      </c>
      <c r="F6" s="59"/>
      <c r="G6" s="59">
        <v>7.4</v>
      </c>
      <c r="H6" s="59">
        <v>17.8</v>
      </c>
    </row>
    <row r="7" ht="19.9" customHeight="1" spans="1:8">
      <c r="A7" s="60" t="s">
        <v>153</v>
      </c>
      <c r="B7" s="60" t="s">
        <v>4</v>
      </c>
      <c r="C7" s="59">
        <v>25.2</v>
      </c>
      <c r="D7" s="59"/>
      <c r="E7" s="59">
        <v>7.4</v>
      </c>
      <c r="F7" s="59"/>
      <c r="G7" s="59">
        <v>7.4</v>
      </c>
      <c r="H7" s="59">
        <v>17.8</v>
      </c>
    </row>
    <row r="8" ht="19.9" customHeight="1" spans="1:8">
      <c r="A8" s="61" t="s">
        <v>154</v>
      </c>
      <c r="B8" s="61" t="s">
        <v>155</v>
      </c>
      <c r="C8" s="67">
        <v>25.2</v>
      </c>
      <c r="D8" s="67"/>
      <c r="E8" s="62">
        <v>7.4</v>
      </c>
      <c r="F8" s="67"/>
      <c r="G8" s="67">
        <v>7.4</v>
      </c>
      <c r="H8" s="67">
        <v>17.8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26" sqref="G26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30" zoomScaleNormal="130" workbookViewId="0">
      <selection activeCell="G22" sqref="G22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367</v>
      </c>
      <c r="B9" s="61" t="s">
        <v>368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0" zoomScaleNormal="120" topLeftCell="A3" workbookViewId="0">
      <selection activeCell="H13" sqref="H13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s="1" customFormat="1" ht="36.2" customHeight="1" spans="1:13">
      <c r="A6" s="20">
        <v>314001</v>
      </c>
      <c r="B6" s="20" t="s">
        <v>383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314001</v>
      </c>
      <c r="B7" s="24" t="s">
        <v>384</v>
      </c>
      <c r="C7" s="25">
        <v>4</v>
      </c>
      <c r="D7" s="24" t="s">
        <v>385</v>
      </c>
      <c r="E7" s="26" t="s">
        <v>386</v>
      </c>
      <c r="F7" s="27" t="s">
        <v>387</v>
      </c>
      <c r="G7" s="26" t="s">
        <v>388</v>
      </c>
      <c r="H7" s="26">
        <v>4</v>
      </c>
      <c r="I7" s="40" t="s">
        <v>389</v>
      </c>
      <c r="J7" s="41" t="s">
        <v>390</v>
      </c>
      <c r="K7" s="32" t="s">
        <v>391</v>
      </c>
      <c r="L7" s="32" t="s">
        <v>392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393</v>
      </c>
      <c r="G8" s="30" t="s">
        <v>394</v>
      </c>
      <c r="H8" s="30">
        <v>0</v>
      </c>
      <c r="I8" s="41" t="s">
        <v>395</v>
      </c>
      <c r="J8" s="41" t="s">
        <v>396</v>
      </c>
      <c r="K8" s="30" t="s">
        <v>397</v>
      </c>
      <c r="L8" s="30" t="s">
        <v>398</v>
      </c>
      <c r="M8" s="42"/>
    </row>
    <row r="9" s="1" customFormat="1" ht="96" spans="1:13">
      <c r="A9" s="28"/>
      <c r="B9" s="28"/>
      <c r="C9" s="29"/>
      <c r="D9" s="28"/>
      <c r="E9" s="26"/>
      <c r="F9" s="27" t="s">
        <v>399</v>
      </c>
      <c r="G9" s="30" t="s">
        <v>400</v>
      </c>
      <c r="H9" s="30">
        <v>0</v>
      </c>
      <c r="I9" s="41" t="s">
        <v>401</v>
      </c>
      <c r="J9" s="41" t="s">
        <v>396</v>
      </c>
      <c r="K9" s="30" t="s">
        <v>397</v>
      </c>
      <c r="L9" s="30" t="s">
        <v>398</v>
      </c>
      <c r="M9" s="42"/>
    </row>
    <row r="10" s="1" customFormat="1" ht="48" spans="1:13">
      <c r="A10" s="28"/>
      <c r="B10" s="28"/>
      <c r="C10" s="29"/>
      <c r="D10" s="28"/>
      <c r="E10" s="31" t="s">
        <v>402</v>
      </c>
      <c r="F10" s="27" t="s">
        <v>403</v>
      </c>
      <c r="G10" s="30" t="s">
        <v>404</v>
      </c>
      <c r="H10" s="32">
        <v>100</v>
      </c>
      <c r="I10" s="13" t="s">
        <v>405</v>
      </c>
      <c r="J10" s="43" t="s">
        <v>406</v>
      </c>
      <c r="K10" s="30" t="s">
        <v>397</v>
      </c>
      <c r="L10" s="30" t="s">
        <v>398</v>
      </c>
      <c r="M10" s="26"/>
    </row>
    <row r="11" s="1" customFormat="1" ht="48" spans="1:13">
      <c r="A11" s="28"/>
      <c r="B11" s="28"/>
      <c r="C11" s="29"/>
      <c r="D11" s="28"/>
      <c r="E11" s="33"/>
      <c r="F11" s="27" t="s">
        <v>407</v>
      </c>
      <c r="G11" s="27" t="s">
        <v>408</v>
      </c>
      <c r="H11" s="34">
        <v>100</v>
      </c>
      <c r="I11" s="42" t="s">
        <v>409</v>
      </c>
      <c r="J11" s="44" t="s">
        <v>410</v>
      </c>
      <c r="K11" s="45" t="s">
        <v>397</v>
      </c>
      <c r="L11" s="46" t="s">
        <v>411</v>
      </c>
      <c r="M11" s="26"/>
    </row>
    <row r="12" s="1" customFormat="1" ht="48" spans="1:13">
      <c r="A12" s="28"/>
      <c r="B12" s="28"/>
      <c r="C12" s="29"/>
      <c r="D12" s="28"/>
      <c r="E12" s="35"/>
      <c r="F12" s="27" t="s">
        <v>412</v>
      </c>
      <c r="G12" s="36" t="s">
        <v>413</v>
      </c>
      <c r="H12" s="36" t="s">
        <v>414</v>
      </c>
      <c r="I12" s="42" t="s">
        <v>415</v>
      </c>
      <c r="J12" s="47" t="s">
        <v>416</v>
      </c>
      <c r="K12" s="36" t="s">
        <v>417</v>
      </c>
      <c r="L12" s="48" t="s">
        <v>418</v>
      </c>
      <c r="M12" s="42"/>
    </row>
    <row r="13" s="1" customFormat="1" ht="56.25" spans="1:13">
      <c r="A13" s="28"/>
      <c r="B13" s="28"/>
      <c r="C13" s="29"/>
      <c r="D13" s="28"/>
      <c r="E13" s="26" t="s">
        <v>419</v>
      </c>
      <c r="F13" s="27" t="s">
        <v>420</v>
      </c>
      <c r="G13" s="11" t="s">
        <v>421</v>
      </c>
      <c r="H13" s="26" t="s">
        <v>422</v>
      </c>
      <c r="I13" s="41" t="s">
        <v>423</v>
      </c>
      <c r="J13" s="49" t="s">
        <v>424</v>
      </c>
      <c r="K13" s="30" t="s">
        <v>425</v>
      </c>
      <c r="L13" s="30" t="s">
        <v>418</v>
      </c>
      <c r="M13" s="26"/>
    </row>
    <row r="14" s="1" customFormat="1" ht="48" spans="1:13">
      <c r="A14" s="28"/>
      <c r="B14" s="28"/>
      <c r="C14" s="29"/>
      <c r="D14" s="28"/>
      <c r="E14" s="37"/>
      <c r="F14" s="36" t="s">
        <v>426</v>
      </c>
      <c r="G14" s="38" t="s">
        <v>427</v>
      </c>
      <c r="H14" s="26" t="s">
        <v>422</v>
      </c>
      <c r="I14" s="50" t="s">
        <v>428</v>
      </c>
      <c r="J14" s="51" t="s">
        <v>429</v>
      </c>
      <c r="K14" s="30" t="s">
        <v>425</v>
      </c>
      <c r="L14" s="32" t="s">
        <v>418</v>
      </c>
      <c r="M14" s="30"/>
    </row>
    <row r="15" s="1" customFormat="1" ht="72" spans="1:13">
      <c r="A15" s="28"/>
      <c r="B15" s="28"/>
      <c r="C15" s="29"/>
      <c r="D15" s="28"/>
      <c r="E15" s="26"/>
      <c r="F15" s="27" t="s">
        <v>430</v>
      </c>
      <c r="G15" s="39" t="s">
        <v>431</v>
      </c>
      <c r="H15" s="26" t="s">
        <v>422</v>
      </c>
      <c r="I15" s="41" t="s">
        <v>432</v>
      </c>
      <c r="J15" s="41" t="s">
        <v>433</v>
      </c>
      <c r="K15" s="30" t="s">
        <v>425</v>
      </c>
      <c r="L15" s="30" t="s">
        <v>418</v>
      </c>
      <c r="M15" s="26"/>
    </row>
    <row r="16" s="1" customFormat="1" ht="60" spans="1:13">
      <c r="A16" s="28"/>
      <c r="B16" s="28"/>
      <c r="C16" s="29"/>
      <c r="D16" s="28"/>
      <c r="E16" s="26"/>
      <c r="F16" s="27" t="s">
        <v>434</v>
      </c>
      <c r="G16" s="30" t="s">
        <v>435</v>
      </c>
      <c r="H16" s="26" t="s">
        <v>422</v>
      </c>
      <c r="I16" s="42" t="s">
        <v>436</v>
      </c>
      <c r="J16" s="47" t="s">
        <v>437</v>
      </c>
      <c r="K16" s="26" t="s">
        <v>425</v>
      </c>
      <c r="L16" s="52" t="s">
        <v>418</v>
      </c>
      <c r="M16" s="26"/>
    </row>
    <row r="17" s="1" customFormat="1" ht="60" spans="1:13">
      <c r="A17" s="28"/>
      <c r="B17" s="28"/>
      <c r="C17" s="29"/>
      <c r="D17" s="28"/>
      <c r="E17" s="26" t="s">
        <v>438</v>
      </c>
      <c r="F17" s="26" t="s">
        <v>439</v>
      </c>
      <c r="G17" s="30" t="s">
        <v>440</v>
      </c>
      <c r="H17" s="32">
        <v>90</v>
      </c>
      <c r="I17" s="40" t="s">
        <v>441</v>
      </c>
      <c r="J17" s="50" t="s">
        <v>442</v>
      </c>
      <c r="K17" s="32" t="s">
        <v>397</v>
      </c>
      <c r="L17" s="32" t="s">
        <v>398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20" zoomScaleNormal="120" workbookViewId="0">
      <selection activeCell="H21" sqref="H21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443</v>
      </c>
      <c r="D3" s="4"/>
      <c r="E3" s="4"/>
      <c r="F3" s="4"/>
      <c r="G3" s="4"/>
      <c r="H3" s="4"/>
      <c r="I3" s="4"/>
      <c r="J3" s="4" t="s">
        <v>444</v>
      </c>
      <c r="K3" s="4" t="s">
        <v>445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371</v>
      </c>
      <c r="D4" s="4" t="s">
        <v>446</v>
      </c>
      <c r="E4" s="4"/>
      <c r="F4" s="4"/>
      <c r="G4" s="4"/>
      <c r="H4" s="4" t="s">
        <v>447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448</v>
      </c>
      <c r="F5" s="4" t="s">
        <v>142</v>
      </c>
      <c r="G5" s="4" t="s">
        <v>449</v>
      </c>
      <c r="H5" s="4" t="s">
        <v>160</v>
      </c>
      <c r="I5" s="4" t="s">
        <v>161</v>
      </c>
      <c r="J5" s="4"/>
      <c r="K5" s="4" t="s">
        <v>374</v>
      </c>
      <c r="L5" s="4" t="s">
        <v>375</v>
      </c>
      <c r="M5" s="4" t="s">
        <v>376</v>
      </c>
      <c r="N5" s="4" t="s">
        <v>381</v>
      </c>
      <c r="O5" s="4" t="s">
        <v>377</v>
      </c>
      <c r="P5" s="4" t="s">
        <v>450</v>
      </c>
      <c r="Q5" s="4" t="s">
        <v>451</v>
      </c>
      <c r="R5" s="4" t="s">
        <v>382</v>
      </c>
    </row>
    <row r="6" s="1" customFormat="1" ht="19.8" customHeight="1" spans="1:18">
      <c r="A6" s="5">
        <v>314001</v>
      </c>
      <c r="B6" s="5" t="s">
        <v>383</v>
      </c>
      <c r="C6" s="6">
        <f>D6</f>
        <v>825.76</v>
      </c>
      <c r="D6" s="6">
        <f>H6+I6</f>
        <v>825.76</v>
      </c>
      <c r="E6" s="6"/>
      <c r="F6" s="6"/>
      <c r="G6" s="6"/>
      <c r="H6" s="6">
        <v>821.76</v>
      </c>
      <c r="I6" s="6">
        <v>4</v>
      </c>
      <c r="J6" s="5" t="s">
        <v>452</v>
      </c>
      <c r="K6" s="9" t="s">
        <v>453</v>
      </c>
      <c r="L6" s="9" t="s">
        <v>403</v>
      </c>
      <c r="M6" s="10" t="s">
        <v>454</v>
      </c>
      <c r="N6" s="11" t="s">
        <v>411</v>
      </c>
      <c r="O6" s="11">
        <v>100</v>
      </c>
      <c r="P6" s="11" t="s">
        <v>397</v>
      </c>
      <c r="Q6" s="13" t="s">
        <v>455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407</v>
      </c>
      <c r="M7" s="13" t="s">
        <v>456</v>
      </c>
      <c r="N7" s="11" t="s">
        <v>411</v>
      </c>
      <c r="O7" s="11">
        <v>100</v>
      </c>
      <c r="P7" s="11" t="s">
        <v>397</v>
      </c>
      <c r="Q7" s="13" t="s">
        <v>457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412</v>
      </c>
      <c r="M8" s="13" t="s">
        <v>458</v>
      </c>
      <c r="N8" s="11" t="s">
        <v>418</v>
      </c>
      <c r="O8" s="11" t="s">
        <v>459</v>
      </c>
      <c r="P8" s="11" t="s">
        <v>417</v>
      </c>
      <c r="Q8" s="13" t="s">
        <v>460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461</v>
      </c>
      <c r="M9" s="13" t="s">
        <v>462</v>
      </c>
      <c r="N9" s="11" t="s">
        <v>398</v>
      </c>
      <c r="O9" s="11">
        <v>0</v>
      </c>
      <c r="P9" s="11" t="s">
        <v>397</v>
      </c>
      <c r="Q9" s="13" t="s">
        <v>463</v>
      </c>
      <c r="R9" s="16"/>
    </row>
    <row r="10" s="1" customFormat="1" ht="22.5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419</v>
      </c>
      <c r="L10" s="11" t="s">
        <v>420</v>
      </c>
      <c r="M10" s="13" t="s">
        <v>464</v>
      </c>
      <c r="N10" s="11" t="s">
        <v>418</v>
      </c>
      <c r="O10" s="11" t="s">
        <v>422</v>
      </c>
      <c r="P10" s="11" t="s">
        <v>425</v>
      </c>
      <c r="Q10" s="13" t="s">
        <v>465</v>
      </c>
      <c r="R10" s="16"/>
    </row>
    <row r="11" s="1" customFormat="1" ht="22.5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426</v>
      </c>
      <c r="M11" s="10" t="s">
        <v>466</v>
      </c>
      <c r="N11" s="11" t="s">
        <v>418</v>
      </c>
      <c r="O11" s="11" t="s">
        <v>422</v>
      </c>
      <c r="P11" s="11" t="s">
        <v>425</v>
      </c>
      <c r="Q11" s="10" t="s">
        <v>428</v>
      </c>
      <c r="R11" s="16"/>
    </row>
    <row r="12" s="1" customFormat="1" ht="22.5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430</v>
      </c>
      <c r="M12" s="13" t="s">
        <v>431</v>
      </c>
      <c r="N12" s="11" t="s">
        <v>418</v>
      </c>
      <c r="O12" s="11" t="s">
        <v>422</v>
      </c>
      <c r="P12" s="11" t="s">
        <v>425</v>
      </c>
      <c r="Q12" s="13" t="s">
        <v>467</v>
      </c>
      <c r="R12" s="16"/>
    </row>
    <row r="13" s="1" customFormat="1" ht="22.5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434</v>
      </c>
      <c r="M13" s="13" t="s">
        <v>435</v>
      </c>
      <c r="N13" s="11" t="s">
        <v>418</v>
      </c>
      <c r="O13" s="11" t="s">
        <v>422</v>
      </c>
      <c r="P13" s="11" t="s">
        <v>425</v>
      </c>
      <c r="Q13" s="13" t="s">
        <v>436</v>
      </c>
      <c r="R13" s="16"/>
    </row>
    <row r="14" s="1" customFormat="1" ht="33.75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438</v>
      </c>
      <c r="L14" s="11" t="s">
        <v>439</v>
      </c>
      <c r="M14" s="13" t="s">
        <v>468</v>
      </c>
      <c r="N14" s="11" t="s">
        <v>398</v>
      </c>
      <c r="O14" s="11">
        <v>90</v>
      </c>
      <c r="P14" s="11" t="s">
        <v>397</v>
      </c>
      <c r="Q14" s="17" t="s">
        <v>469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王滨</cp:lastModifiedBy>
  <dcterms:created xsi:type="dcterms:W3CDTF">2023-03-22T08:56:00Z</dcterms:created>
  <dcterms:modified xsi:type="dcterms:W3CDTF">2024-09-20T09:31:52Z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EA80BFA3D45F456AA74C9BD39A08DF69</vt:lpwstr>
  </property>
</Properties>
</file>