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<sst xmlns="http://schemas.openxmlformats.org/spreadsheetml/2006/main" count="1077" uniqueCount="471">
  <si>
    <t xml:space="preserve">
2023年部门预算公开表</t>
  </si>
  <si>
    <t>单位编码：</t>
  </si>
  <si>
    <t>310001</t>
  </si>
  <si>
    <t>单位名称：</t>
  </si>
  <si>
    <t>麻阳苗族自治县岩门镇人民政府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</si>
  <si>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</si>
  <si>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</si>
  <si>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</si>
  <si>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</si>
  <si>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</si>
  <si>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</si>
  <si>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</si>
  <si>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</si>
  <si>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</si>
  <si>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</si>
  <si>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</si>
  <si>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</si>
  <si>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</si>
  <si>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</si>
  <si>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</si>
  <si>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</si>
  <si>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</si>
  <si>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</si>
  <si>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</si>
  <si>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</si>
  <si>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</si>
  <si>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</si>
  <si>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</si>
  <si>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</si>
  <si>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</si>
  <si>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单位：310001_麻阳苗族自治县岩门镇人民政府本级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</si>
  <si>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</si>
  <si>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</si>
  <si>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</si>
  <si>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</si>
  <si>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</si>
  <si>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</si>
  <si>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</si>
  <si>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</si>
  <si>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</si>
  <si>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</si>
  <si>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</si>
  <si>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</si>
  <si>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</si>
  <si>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</si>
  <si>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</si>
  <si>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</si>
  <si>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</si>
  <si>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</si>
  <si>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</si>
  <si>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</si>
  <si>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</si>
  <si>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</si>
  <si>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</si>
  <si>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</si>
  <si>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</si>
  <si>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</si>
  <si>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</si>
  <si>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</si>
  <si>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</si>
  <si>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</si>
  <si>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</si>
  <si>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</si>
  <si>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</si>
  <si>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</si>
  <si>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</si>
  <si>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</si>
  <si>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</si>
  <si>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</si>
  <si>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</si>
  <si>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</si>
  <si>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</si>
  <si>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</si>
  <si>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</si>
  <si>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</si>
  <si>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</si>
  <si>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</si>
  <si>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</si>
  <si>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</si>
  <si>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</si>
  <si>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</si>
  <si>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</si>
  <si>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</si>
  <si>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</si>
  <si>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</si>
  <si>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</si>
  <si>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</si>
  <si>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</si>
  <si>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</si>
  <si>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</si>
  <si>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</si>
  <si>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</si>
  <si>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</si>
  <si>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</si>
  <si>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</si>
  <si>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</si>
  <si>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</si>
  <si>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</si>
  <si>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</si>
  <si>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</si>
  <si>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</si>
  <si>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</si>
  <si>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</si>
  <si>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</si>
  <si>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</si>
  <si>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</si>
  <si>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</si>
  <si>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</si>
  <si>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</si>
  <si>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</si>
  <si>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</si>
  <si>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</si>
  <si>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</si>
  <si>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</si>
  <si>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</si>
  <si>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</si>
  <si>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</si>
  <si>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</si>
  <si>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</si>
  <si>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</si>
  <si>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</si>
  <si>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</si>
  <si>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</si>
  <si>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</si>
  <si>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</si>
  <si>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</si>
  <si>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</si>
  <si>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</si>
  <si>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</si>
  <si>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</si>
  <si>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</si>
  <si>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</si>
  <si>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</si>
  <si>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</si>
  <si>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</si>
  <si>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</si>
  <si>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</si>
  <si>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</si>
  <si>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</si>
  <si>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</si>
  <si>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</si>
  <si>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</si>
  <si>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</si>
  <si>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</si>
  <si>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</si>
  <si>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</si>
  <si>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</si>
  <si>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</si>
  <si>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</si>
  <si>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</si>
  <si>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</si>
  <si>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</si>
  <si>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</si>
  <si>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310</t>
  </si>
  <si>
    <t xml:space="preserve">  310001</t>
  </si>
  <si>
    <t xml:space="preserve">  麻阳苗族自治县岩门镇人民政府本级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</si>
  <si>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</si>
  <si>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</si>
  <si>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</si>
  <si>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</si>
  <si>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</si>
  <si>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</si>
  <si>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</si>
  <si>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</si>
  <si>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</si>
  <si>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</si>
  <si>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</si>
  <si>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</si>
  <si>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</si>
  <si>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</si>
  <si>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</si>
  <si>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</si>
  <si>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</si>
  <si>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</si>
  <si>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</si>
  <si>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</si>
  <si>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</si>
  <si>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</si>
  <si>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</si>
  <si>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</si>
  <si>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</si>
  <si>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</si>
  <si>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</si>
  <si>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</si>
  <si>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</si>
  <si>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</si>
  <si>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</si>
  <si>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</si>
  <si>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</si>
  <si>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</si>
  <si>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</si>
  <si>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</si>
  <si>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</si>
  <si>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</si>
  <si>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</si>
  <si>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</si>
  <si>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</si>
  <si>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</si>
  <si>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</si>
  <si>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</si>
  <si>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</si>
  <si>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</si>
  <si>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</si>
  <si>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</si>
  <si>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</si>
  <si>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</si>
  <si>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</si>
  <si>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</si>
  <si>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</si>
  <si>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</si>
  <si>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</si>
  <si>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</si>
  <si>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</si>
  <si>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</si>
  <si>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</si>
  <si>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</si>
  <si>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</si>
  <si>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</si>
  <si>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</si>
  <si>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</si>
  <si>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</si>
  <si>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</si>
  <si>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</si>
  <si>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</si>
  <si>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</si>
  <si>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</si>
  <si>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</si>
  <si>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</si>
  <si>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</si>
  <si>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</si>
  <si>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</si>
  <si>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</si>
  <si>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</si>
  <si>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</si>
  <si>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</si>
  <si>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</si>
  <si>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</si>
  <si>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</si>
  <si>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</si>
  <si>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</si>
  <si>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</si>
  <si>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</si>
  <si>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</si>
  <si>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</si>
  <si>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</si>
  <si>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</si>
  <si>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</si>
  <si>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</si>
  <si>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</si>
  <si>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</si>
  <si>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</si>
  <si>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</si>
  <si>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</si>
  <si>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</si>
  <si>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</si>
  <si>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</si>
  <si>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</si>
  <si>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</si>
  <si>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</si>
  <si>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</si>
  <si>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</si>
  <si>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</si>
  <si>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</si>
  <si>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</si>
  <si>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</si>
  <si>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</si>
  <si>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</si>
  <si>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</si>
  <si>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</si>
  <si>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</si>
  <si>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</si>
  <si>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</si>
  <si>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</si>
  <si>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</si>
  <si>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</si>
  <si>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</si>
  <si>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</si>
  <si>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</si>
  <si>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</si>
  <si>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</si>
  <si>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</si>
  <si>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</si>
  <si>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</si>
  <si>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</si>
  <si>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</si>
  <si>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</si>
  <si>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</si>
  <si>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</si>
  <si>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</si>
  <si>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</si>
  <si>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</si>
  <si>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</si>
  <si>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</si>
  <si>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</si>
  <si>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</si>
  <si>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</si>
  <si>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</si>
  <si>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</si>
  <si>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</si>
  <si>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</si>
  <si>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</si>
  <si>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</si>
  <si>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</si>
  <si>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</si>
  <si>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</si>
  <si>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</si>
  <si>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</si>
  <si>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</si>
  <si>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</si>
  <si>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</si>
  <si>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</si>
  <si>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</si>
  <si>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</si>
  <si>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</si>
  <si>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</si>
  <si>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</si>
  <si>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</si>
  <si>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</si>
  <si>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</si>
  <si>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</si>
  <si>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</si>
  <si>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</si>
  <si>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</si>
  <si>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</si>
  <si>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</si>
  <si>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</si>
  <si>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</si>
  <si>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</si>
  <si>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</si>
  <si>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</si>
  <si>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</si>
  <si>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</si>
  <si>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</si>
  <si>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</si>
  <si>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</si>
  <si>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</si>
  <si>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</si>
  <si>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</si>
  <si>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</si>
  <si>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</si>
  <si>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</si>
  <si>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</si>
  <si>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</si>
  <si>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</si>
  <si>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</si>
  <si>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</si>
  <si>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</si>
  <si>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</si>
  <si>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</si>
  <si>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</si>
  <si>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</si>
  <si>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</si>
  <si>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</si>
  <si>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</si>
  <si>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</si>
  <si>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</si>
  <si>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</si>
  <si>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</si>
  <si>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</si>
  <si>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</si>
  <si>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</si>
  <si>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</si>
  <si>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</si>
  <si>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</si>
  <si>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</si>
  <si>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</si>
  <si>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</si>
  <si>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310001</t>
  </si>
  <si>
    <t xml:space="preserve">   专项工作经费1</t>
  </si>
  <si>
    <t>单位：310001-麻阳苗族自治县岩门镇人民政府本级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</si>
  <si>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</si>
  <si>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</si>
  <si>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</si>
  <si>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</si>
  <si>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</si>
  <si>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</si>
  <si>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</si>
  <si>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</si>
  <si>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</si>
  <si>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</si>
  <si>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</si>
  <si>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</si>
  <si>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</si>
  <si>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麻阳苗族自治县岩门镇人民政府本级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</si>
  <si>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</si>
  <si>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</si>
  <si>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</si>
  <si>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</si>
  <si>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</si>
  <si>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</si>
  <si>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</si>
  <si>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</si>
  <si>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</si>
  <si>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</si>
  <si>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</si>
  <si>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</si>
  <si>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</si>
  <si>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</si>
  <si>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</si>
  <si>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</si>
  <si>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</si>
  <si>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</si>
  <si>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</si>
  <si>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</si>
  <si>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</si>
  <si>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</si>
  <si>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</si>
  <si>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</si>
  <si>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</si>
  <si>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</si>
  <si>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</si>
  <si>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</si>
  <si>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</si>
  <si>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</si>
  <si>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</si>
  <si>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</si>
  <si>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</si>
  <si>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</si>
  <si>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</si>
  <si>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</si>
  <si>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</si>
  <si>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</si>
  <si>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</si>
  <si>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</si>
  <si>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</si>
  <si>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</si>
  <si>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</si>
  <si>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</si>
  <si>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</si>
  <si>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</si>
  <si>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</si>
  <si>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</si>
  <si>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</si>
  <si>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</si>
  <si>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</si>
  <si>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</si>
  <si>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</si>
  <si>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</si>
  <si>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</si>
  <si>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</si>
  <si>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</si>
  <si>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</si>
  <si>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</si>
  <si>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</si>
  <si>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</si>
  <si>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</si>
  <si>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</si>
  <si>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</si>
  <si>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</si>
  <si>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</si>
  <si>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</si>
  <si>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</si>
  <si>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麻阳苗族自治县兰村乡人民政府乡人民政府本级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</si>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</sst>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4" sqref="J14"/>
    </sheetView>
  </sheetViews>
  <sheetFormatPr defaultColWidth="9" defaultRowHeight="14.4" outlineLevelRow="7"/>
  <cols>
    <col min="1" max="1" width="3.66666666666667" customWidth="1"/>
    <col min="2" max="2" width="3.80555555555556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3"/>
      <c r="B4" s="104"/>
      <c r="C4" s="53"/>
      <c r="D4" s="103" t="s">
        <v>1</v>
      </c>
      <c r="E4" s="104" t="s">
        <v>2</v>
      </c>
      <c r="F4" s="104"/>
      <c r="G4" s="104"/>
      <c r="H4" s="104"/>
      <c r="I4" s="53"/>
    </row>
    <row r="5" ht="47.45" customHeight="1" spans="1:9">
      <c r="A5" s="103"/>
      <c r="B5" s="104"/>
      <c r="C5" s="53"/>
      <c r="D5" s="103" t="s">
        <v>3</v>
      </c>
      <c r="E5" s="104" t="s">
        <v>4</v>
      </c>
      <c r="F5" s="104"/>
      <c r="G5" s="104"/>
      <c r="H5" s="104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2" workbookViewId="0">
      <selection activeCell="F18" sqref="F18"/>
    </sheetView>
  </sheetViews>
  <sheetFormatPr defaultColWidth="9" defaultRowHeight="14.4" outlineLevelCol="2"/>
  <cols>
    <col min="1" max="1" width="6.38888888888889" customWidth="1"/>
    <col min="2" max="2" width="9.90740740740741" customWidth="1"/>
    <col min="3" max="3" width="52.3888888888889" customWidth="1"/>
    <col min="4" max="4" width="9.76851851851852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30" customHeight="1" spans="2:3">
      <c r="B23" s="95">
        <v>20</v>
      </c>
      <c r="C23" s="96" t="s">
        <v>26</v>
      </c>
    </row>
    <row r="24" ht="25" customHeight="1" spans="2:3">
      <c r="B24" s="98">
        <v>21</v>
      </c>
      <c r="C24" s="99" t="s">
        <v>27</v>
      </c>
    </row>
    <row r="25" ht="25" customHeight="1" spans="2:3">
      <c r="B25" s="100">
        <v>22</v>
      </c>
      <c r="C25" s="10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9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666666666667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801.77</v>
      </c>
      <c r="C6" s="65" t="s">
        <v>40</v>
      </c>
      <c r="D6" s="67">
        <v>617.02</v>
      </c>
      <c r="E6" s="57" t="s">
        <v>41</v>
      </c>
      <c r="F6" s="59">
        <v>797.77</v>
      </c>
      <c r="G6" s="65" t="s">
        <v>42</v>
      </c>
      <c r="H6" s="62">
        <v>697.98</v>
      </c>
    </row>
    <row r="7" ht="14.2" customHeight="1" spans="1:8">
      <c r="A7" s="65" t="s">
        <v>43</v>
      </c>
      <c r="B7" s="62">
        <v>801.77</v>
      </c>
      <c r="C7" s="65" t="s">
        <v>44</v>
      </c>
      <c r="D7" s="67"/>
      <c r="E7" s="65" t="s">
        <v>45</v>
      </c>
      <c r="F7" s="62">
        <v>697.98</v>
      </c>
      <c r="G7" s="65" t="s">
        <v>46</v>
      </c>
      <c r="H7" s="62">
        <v>95.8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91.8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7.99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88.34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7.99</v>
      </c>
    </row>
    <row r="15" ht="14.2" customHeight="1" spans="1:8">
      <c r="A15" s="65" t="s">
        <v>75</v>
      </c>
      <c r="B15" s="62"/>
      <c r="C15" s="65" t="s">
        <v>76</v>
      </c>
      <c r="D15" s="67">
        <v>40.75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55.66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801.77</v>
      </c>
      <c r="C37" s="57" t="s">
        <v>127</v>
      </c>
      <c r="D37" s="59">
        <v>801.77</v>
      </c>
      <c r="E37" s="57" t="s">
        <v>127</v>
      </c>
      <c r="F37" s="59">
        <v>801.77</v>
      </c>
      <c r="G37" s="57" t="s">
        <v>127</v>
      </c>
      <c r="H37" s="59">
        <v>801.77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801.77</v>
      </c>
      <c r="C40" s="57" t="s">
        <v>131</v>
      </c>
      <c r="D40" s="59">
        <v>801.77</v>
      </c>
      <c r="E40" s="57" t="s">
        <v>131</v>
      </c>
      <c r="F40" s="59">
        <v>801.77</v>
      </c>
      <c r="G40" s="57" t="s">
        <v>131</v>
      </c>
      <c r="H40" s="59">
        <v>801.77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1" sqref="A1"/>
    </sheetView>
  </sheetViews>
  <sheetFormatPr defaultColWidth="9" defaultRowHeight="14.4"/>
  <cols>
    <col min="1" max="1" width="5.83333333333333" customWidth="1"/>
    <col min="2" max="2" width="16.1574074074074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801.77</v>
      </c>
      <c r="D7" s="73">
        <v>801.77</v>
      </c>
      <c r="E7" s="73">
        <v>801.77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801.77</v>
      </c>
      <c r="D8" s="73">
        <v>801.77</v>
      </c>
      <c r="E8" s="73">
        <v>801.77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801.77</v>
      </c>
      <c r="D9" s="67">
        <v>801.77</v>
      </c>
      <c r="E9" s="62">
        <v>801.77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45" zoomScaleNormal="145"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801.77</v>
      </c>
      <c r="G6" s="83">
        <v>797.77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801.77</v>
      </c>
      <c r="G7" s="86">
        <v>797.77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801.77</v>
      </c>
      <c r="G8" s="86">
        <v>797.77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617.02</v>
      </c>
      <c r="G9" s="90">
        <v>613.02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71.9</v>
      </c>
      <c r="G10" s="90">
        <v>71.9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2.79</v>
      </c>
      <c r="G11" s="90">
        <v>2.79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13.65</v>
      </c>
      <c r="G12" s="90">
        <v>13.65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40.75</v>
      </c>
      <c r="G13" s="90">
        <v>40.75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55.66</v>
      </c>
      <c r="G14" s="90">
        <v>55.66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30" zoomScaleNormal="130" workbookViewId="0">
      <selection activeCell="K21" sqref="K2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6666666666667" customWidth="1"/>
    <col min="13" max="13" width="6.78703703703704" customWidth="1"/>
    <col min="14" max="17" width="7.16666666666667" customWidth="1"/>
    <col min="18" max="18" width="7.05555555555556" customWidth="1"/>
    <col min="19" max="20" width="7.16666666666667" customWidth="1"/>
    <col min="21" max="22" width="9.76851851851852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801.77</v>
      </c>
      <c r="G6" s="59">
        <v>697.98</v>
      </c>
      <c r="H6" s="59">
        <v>95.8</v>
      </c>
      <c r="I6" s="59"/>
      <c r="J6" s="59"/>
      <c r="K6" s="59"/>
      <c r="L6" s="59"/>
      <c r="M6" s="59"/>
      <c r="N6" s="59"/>
      <c r="O6" s="59">
        <v>7.99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801.77</v>
      </c>
      <c r="G7" s="59">
        <v>697.98</v>
      </c>
      <c r="H7" s="59">
        <v>95.8</v>
      </c>
      <c r="I7" s="59"/>
      <c r="J7" s="59"/>
      <c r="K7" s="59"/>
      <c r="L7" s="59"/>
      <c r="M7" s="59"/>
      <c r="N7" s="59"/>
      <c r="O7" s="59">
        <v>7.99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801.77</v>
      </c>
      <c r="G8" s="79">
        <v>697.98</v>
      </c>
      <c r="H8" s="79">
        <v>95.8</v>
      </c>
      <c r="I8" s="79"/>
      <c r="J8" s="79"/>
      <c r="K8" s="79"/>
      <c r="L8" s="79"/>
      <c r="M8" s="79"/>
      <c r="N8" s="79"/>
      <c r="O8" s="79">
        <v>7.99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13.65</v>
      </c>
      <c r="G9" s="71">
        <v>5.66</v>
      </c>
      <c r="H9" s="71"/>
      <c r="I9" s="71"/>
      <c r="J9" s="71"/>
      <c r="K9" s="71"/>
      <c r="L9" s="71"/>
      <c r="M9" s="71"/>
      <c r="N9" s="71"/>
      <c r="O9" s="71">
        <v>7.99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617.02</v>
      </c>
      <c r="G10" s="71">
        <v>521.22</v>
      </c>
      <c r="H10" s="71">
        <v>95.8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71.9</v>
      </c>
      <c r="G11" s="71">
        <v>71.9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2.79</v>
      </c>
      <c r="G12" s="71">
        <v>2.79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40.75</v>
      </c>
      <c r="G13" s="71">
        <v>40.75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55.66</v>
      </c>
      <c r="G14" s="71">
        <v>55.66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5" zoomScaleNormal="145" workbookViewId="0">
      <selection activeCell="A1" sqref="A1"/>
    </sheetView>
  </sheetViews>
  <sheetFormatPr defaultColWidth="9" defaultRowHeight="14.4"/>
  <cols>
    <col min="1" max="2" width="4.07407407407407" customWidth="1"/>
    <col min="3" max="3" width="4.19444444444444" customWidth="1"/>
    <col min="4" max="4" width="6.10185185185185" customWidth="1"/>
    <col min="5" max="5" width="15.8796296296296" customWidth="1"/>
    <col min="6" max="6" width="8.94444444444444" customWidth="1"/>
    <col min="7" max="7" width="7.16666666666667" customWidth="1"/>
    <col min="8" max="8" width="6.24074074074074" customWidth="1"/>
    <col min="9" max="16" width="7.16666666666667" customWidth="1"/>
    <col min="17" max="17" width="5.83333333333333" customWidth="1"/>
    <col min="18" max="21" width="7.16666666666667" customWidth="1"/>
    <col min="22" max="23" width="9.76851851851852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801.77</v>
      </c>
      <c r="G6" s="59">
        <v>797.77</v>
      </c>
      <c r="H6" s="59">
        <v>697.98</v>
      </c>
      <c r="I6" s="59">
        <v>91.8</v>
      </c>
      <c r="J6" s="59">
        <v>7.99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801.77</v>
      </c>
      <c r="G7" s="59">
        <v>797.77</v>
      </c>
      <c r="H7" s="59">
        <v>697.98</v>
      </c>
      <c r="I7" s="59">
        <v>91.8</v>
      </c>
      <c r="J7" s="59">
        <v>7.99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801.77</v>
      </c>
      <c r="G8" s="59">
        <v>797.77</v>
      </c>
      <c r="H8" s="59">
        <v>697.98</v>
      </c>
      <c r="I8" s="59">
        <v>91.8</v>
      </c>
      <c r="J8" s="59">
        <v>7.99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13.65</v>
      </c>
      <c r="G9" s="62">
        <v>13.65</v>
      </c>
      <c r="H9" s="62">
        <v>5.66</v>
      </c>
      <c r="I9" s="62"/>
      <c r="J9" s="62">
        <v>7.99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617.02</v>
      </c>
      <c r="G10" s="62">
        <v>613.02</v>
      </c>
      <c r="H10" s="62">
        <v>521.22</v>
      </c>
      <c r="I10" s="62">
        <v>91.8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71.9</v>
      </c>
      <c r="G11" s="62">
        <v>71.9</v>
      </c>
      <c r="H11" s="62">
        <v>71.9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2.79</v>
      </c>
      <c r="G12" s="62">
        <v>2.79</v>
      </c>
      <c r="H12" s="62">
        <v>2.79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40.75</v>
      </c>
      <c r="G13" s="62">
        <v>40.75</v>
      </c>
      <c r="H13" s="62">
        <v>40.75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55.66</v>
      </c>
      <c r="G14" s="62">
        <v>55.66</v>
      </c>
      <c r="H14" s="62">
        <v>55.66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6851851851852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801.77</v>
      </c>
      <c r="C6" s="57" t="s">
        <v>222</v>
      </c>
      <c r="D6" s="73">
        <v>801.77</v>
      </c>
      <c r="E6" s="77"/>
    </row>
    <row r="7" ht="17.65" customHeight="1" spans="1:5">
      <c r="A7" s="65" t="s">
        <v>223</v>
      </c>
      <c r="B7" s="62">
        <v>801.77</v>
      </c>
      <c r="C7" s="65" t="s">
        <v>40</v>
      </c>
      <c r="D7" s="67">
        <v>617.02</v>
      </c>
      <c r="E7" s="77"/>
    </row>
    <row r="8" ht="17.65" customHeight="1" spans="1:5">
      <c r="A8" s="65" t="s">
        <v>224</v>
      </c>
      <c r="B8" s="62">
        <v>801.77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88.34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40.75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55.66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801.77</v>
      </c>
      <c r="C40" s="58" t="s">
        <v>231</v>
      </c>
      <c r="D40" s="73">
        <v>801.77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workbookViewId="0">
      <pane ySplit="6" topLeftCell="A7" activePane="bottomLeft" state="frozen"/>
      <selection/>
      <selection pane="bottomLeft" activeCell="E14" sqref="E14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277777777778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801.77</v>
      </c>
      <c r="G7" s="59">
        <v>797.77</v>
      </c>
      <c r="H7" s="59">
        <v>697.98</v>
      </c>
      <c r="I7" s="59">
        <v>7.99</v>
      </c>
      <c r="J7" s="59">
        <v>91.8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801.77</v>
      </c>
      <c r="G8" s="59">
        <v>797.77</v>
      </c>
      <c r="H8" s="59">
        <v>697.98</v>
      </c>
      <c r="I8" s="59">
        <v>7.99</v>
      </c>
      <c r="J8" s="59">
        <v>91.8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801.77</v>
      </c>
      <c r="G9" s="59">
        <v>797.77</v>
      </c>
      <c r="H9" s="59">
        <v>697.98</v>
      </c>
      <c r="I9" s="59">
        <v>7.99</v>
      </c>
      <c r="J9" s="59">
        <v>91.8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88.34</v>
      </c>
      <c r="G10" s="59">
        <v>88.34</v>
      </c>
      <c r="H10" s="59">
        <v>80.35</v>
      </c>
      <c r="I10" s="59">
        <v>7.99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13.65</v>
      </c>
      <c r="G11" s="59">
        <v>13.65</v>
      </c>
      <c r="H11" s="59">
        <v>5.66</v>
      </c>
      <c r="I11" s="59">
        <v>7.99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13.65</v>
      </c>
      <c r="G12" s="62">
        <v>13.65</v>
      </c>
      <c r="H12" s="67">
        <v>5.66</v>
      </c>
      <c r="I12" s="67">
        <v>7.99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74.69</v>
      </c>
      <c r="G13" s="59">
        <v>74.69</v>
      </c>
      <c r="H13" s="59">
        <v>74.69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71.9</v>
      </c>
      <c r="G14" s="62">
        <v>71.9</v>
      </c>
      <c r="H14" s="67">
        <v>71.9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2.79</v>
      </c>
      <c r="G15" s="62">
        <v>2.79</v>
      </c>
      <c r="H15" s="67">
        <v>2.79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617.02</v>
      </c>
      <c r="G16" s="59">
        <v>613.02</v>
      </c>
      <c r="H16" s="59">
        <v>521.22</v>
      </c>
      <c r="I16" s="59">
        <v>0</v>
      </c>
      <c r="J16" s="59">
        <v>91.8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617.02</v>
      </c>
      <c r="G17" s="59">
        <v>613.02</v>
      </c>
      <c r="H17" s="59">
        <v>521.22</v>
      </c>
      <c r="I17" s="59">
        <v>0</v>
      </c>
      <c r="J17" s="59">
        <v>91.8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617.02</v>
      </c>
      <c r="G18" s="62">
        <v>613.02</v>
      </c>
      <c r="H18" s="67">
        <v>521.22</v>
      </c>
      <c r="I18" s="67"/>
      <c r="J18" s="67">
        <v>91.8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40.75</v>
      </c>
      <c r="G19" s="59">
        <v>40.75</v>
      </c>
      <c r="H19" s="59">
        <v>40.75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40.75</v>
      </c>
      <c r="G20" s="59">
        <v>40.75</v>
      </c>
      <c r="H20" s="59">
        <v>40.75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40.75</v>
      </c>
      <c r="G21" s="62">
        <v>40.75</v>
      </c>
      <c r="H21" s="67">
        <v>40.75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55.66</v>
      </c>
      <c r="G22" s="59">
        <v>55.66</v>
      </c>
      <c r="H22" s="59">
        <v>55.66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55.66</v>
      </c>
      <c r="G23" s="59">
        <v>55.66</v>
      </c>
      <c r="H23" s="59">
        <v>55.66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55.66</v>
      </c>
      <c r="G24" s="62">
        <v>55.66</v>
      </c>
      <c r="H24" s="67">
        <v>55.66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30" zoomScaleNormal="130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907407407407" customWidth="1"/>
    <col min="8" max="9" width="10.2592592592593" customWidth="1"/>
    <col min="10" max="10" width="9.09259259259259" customWidth="1"/>
    <col min="11" max="11" width="10.2592592592593" customWidth="1"/>
    <col min="12" max="12" width="12.4907407407407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697.98</v>
      </c>
      <c r="G6" s="73">
        <v>697.98</v>
      </c>
      <c r="H6" s="73">
        <v>479.36</v>
      </c>
      <c r="I6" s="73">
        <v>121.1</v>
      </c>
      <c r="J6" s="73">
        <v>55.66</v>
      </c>
      <c r="K6" s="73">
        <v>41.86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697.98</v>
      </c>
      <c r="G7" s="73">
        <v>697.98</v>
      </c>
      <c r="H7" s="73">
        <v>479.36</v>
      </c>
      <c r="I7" s="73">
        <v>121.1</v>
      </c>
      <c r="J7" s="73">
        <v>55.66</v>
      </c>
      <c r="K7" s="73">
        <v>41.86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697.98</v>
      </c>
      <c r="G8" s="73">
        <v>697.98</v>
      </c>
      <c r="H8" s="73">
        <v>479.36</v>
      </c>
      <c r="I8" s="73">
        <v>121.1</v>
      </c>
      <c r="J8" s="73">
        <v>55.66</v>
      </c>
      <c r="K8" s="73">
        <v>41.86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521.22</v>
      </c>
      <c r="G9" s="62">
        <v>521.22</v>
      </c>
      <c r="H9" s="67">
        <v>479.36</v>
      </c>
      <c r="I9" s="67"/>
      <c r="J9" s="67"/>
      <c r="K9" s="67">
        <v>41.86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71.9</v>
      </c>
      <c r="G10" s="62">
        <v>71.9</v>
      </c>
      <c r="H10" s="67"/>
      <c r="I10" s="67">
        <v>71.9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2.79</v>
      </c>
      <c r="G11" s="62">
        <v>2.79</v>
      </c>
      <c r="H11" s="67"/>
      <c r="I11" s="67">
        <v>2.79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5.66</v>
      </c>
      <c r="G12" s="62">
        <v>5.66</v>
      </c>
      <c r="H12" s="67"/>
      <c r="I12" s="67">
        <v>5.66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40.75</v>
      </c>
      <c r="G13" s="62">
        <v>40.75</v>
      </c>
      <c r="H13" s="67"/>
      <c r="I13" s="67">
        <v>40.75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55.66</v>
      </c>
      <c r="G14" s="62">
        <v>55.66</v>
      </c>
      <c r="H14" s="67"/>
      <c r="I14" s="67"/>
      <c r="J14" s="67">
        <v>55.66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60" zoomScaleNormal="160" topLeftCell="A2" workbookViewId="0">
      <selection activeCell="A1" sqref="A1"/>
    </sheetView>
  </sheetViews>
  <sheetFormatPr defaultColWidth="9" defaultRowHeight="14.4"/>
  <cols>
    <col min="1" max="1" width="5.01851851851852" customWidth="1"/>
    <col min="2" max="2" width="5.16666666666667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697.98</v>
      </c>
      <c r="G6" s="59">
        <v>479.36</v>
      </c>
      <c r="H6" s="59">
        <v>216.33</v>
      </c>
      <c r="I6" s="59">
        <v>138.64</v>
      </c>
      <c r="J6" s="59">
        <v>96.45</v>
      </c>
      <c r="K6" s="59">
        <v>27.94</v>
      </c>
      <c r="L6" s="59">
        <v>121.1</v>
      </c>
      <c r="M6" s="59">
        <v>71.9</v>
      </c>
      <c r="N6" s="59">
        <v>2.79</v>
      </c>
      <c r="O6" s="59">
        <v>40.75</v>
      </c>
      <c r="P6" s="59"/>
      <c r="Q6" s="59">
        <v>5.66</v>
      </c>
      <c r="R6" s="59">
        <v>55.66</v>
      </c>
      <c r="S6" s="59">
        <v>41.86</v>
      </c>
      <c r="T6" s="59"/>
      <c r="U6" s="59"/>
      <c r="V6" s="59">
        <v>41.86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697.98</v>
      </c>
      <c r="G7" s="59">
        <v>479.36</v>
      </c>
      <c r="H7" s="59">
        <v>216.33</v>
      </c>
      <c r="I7" s="59">
        <v>138.64</v>
      </c>
      <c r="J7" s="59">
        <v>96.45</v>
      </c>
      <c r="K7" s="59">
        <v>27.94</v>
      </c>
      <c r="L7" s="59">
        <v>121.1</v>
      </c>
      <c r="M7" s="59">
        <v>71.9</v>
      </c>
      <c r="N7" s="59">
        <v>2.79</v>
      </c>
      <c r="O7" s="59">
        <v>40.75</v>
      </c>
      <c r="P7" s="59"/>
      <c r="Q7" s="59">
        <v>5.66</v>
      </c>
      <c r="R7" s="59">
        <v>55.66</v>
      </c>
      <c r="S7" s="59">
        <v>41.86</v>
      </c>
      <c r="T7" s="59"/>
      <c r="U7" s="59"/>
      <c r="V7" s="59">
        <v>41.86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697.98</v>
      </c>
      <c r="G8" s="59">
        <v>479.36</v>
      </c>
      <c r="H8" s="59">
        <v>216.33</v>
      </c>
      <c r="I8" s="59">
        <v>138.64</v>
      </c>
      <c r="J8" s="59">
        <v>96.45</v>
      </c>
      <c r="K8" s="59">
        <v>27.94</v>
      </c>
      <c r="L8" s="59">
        <v>121.1</v>
      </c>
      <c r="M8" s="59">
        <v>71.9</v>
      </c>
      <c r="N8" s="59">
        <v>2.79</v>
      </c>
      <c r="O8" s="59">
        <v>40.75</v>
      </c>
      <c r="P8" s="59"/>
      <c r="Q8" s="59">
        <v>5.66</v>
      </c>
      <c r="R8" s="59">
        <v>55.66</v>
      </c>
      <c r="S8" s="59">
        <v>41.86</v>
      </c>
      <c r="T8" s="59"/>
      <c r="U8" s="59"/>
      <c r="V8" s="59">
        <v>41.86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521.22</v>
      </c>
      <c r="G9" s="67">
        <v>479.36</v>
      </c>
      <c r="H9" s="67">
        <v>216.33</v>
      </c>
      <c r="I9" s="67">
        <v>138.64</v>
      </c>
      <c r="J9" s="67">
        <v>96.45</v>
      </c>
      <c r="K9" s="67">
        <v>27.94</v>
      </c>
      <c r="L9" s="62"/>
      <c r="M9" s="67"/>
      <c r="N9" s="67"/>
      <c r="O9" s="67"/>
      <c r="P9" s="67"/>
      <c r="Q9" s="67"/>
      <c r="R9" s="67"/>
      <c r="S9" s="62">
        <v>41.86</v>
      </c>
      <c r="T9" s="67"/>
      <c r="U9" s="67"/>
      <c r="V9" s="67">
        <v>41.86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71.9</v>
      </c>
      <c r="G10" s="67"/>
      <c r="H10" s="67"/>
      <c r="I10" s="67"/>
      <c r="J10" s="67"/>
      <c r="K10" s="67"/>
      <c r="L10" s="62">
        <v>71.9</v>
      </c>
      <c r="M10" s="67">
        <v>71.9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2.79</v>
      </c>
      <c r="G11" s="67"/>
      <c r="H11" s="67"/>
      <c r="I11" s="67"/>
      <c r="J11" s="67"/>
      <c r="K11" s="67"/>
      <c r="L11" s="62">
        <v>2.79</v>
      </c>
      <c r="M11" s="67"/>
      <c r="N11" s="67">
        <v>2.79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5.66</v>
      </c>
      <c r="G12" s="67"/>
      <c r="H12" s="67"/>
      <c r="I12" s="67"/>
      <c r="J12" s="67"/>
      <c r="K12" s="67"/>
      <c r="L12" s="62">
        <v>5.66</v>
      </c>
      <c r="M12" s="67"/>
      <c r="N12" s="67"/>
      <c r="O12" s="67"/>
      <c r="P12" s="67"/>
      <c r="Q12" s="67">
        <v>5.66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40.75</v>
      </c>
      <c r="G13" s="67"/>
      <c r="H13" s="67"/>
      <c r="I13" s="67"/>
      <c r="J13" s="67"/>
      <c r="K13" s="67"/>
      <c r="L13" s="62">
        <v>40.75</v>
      </c>
      <c r="M13" s="67"/>
      <c r="N13" s="67"/>
      <c r="O13" s="67">
        <v>40.75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55.66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55.66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907407407407" customWidth="1"/>
    <col min="5" max="5" width="29.8425925925926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277777777778" customWidth="1"/>
    <col min="12" max="13" width="9.76851851851852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7.99</v>
      </c>
      <c r="G6" s="59">
        <v>7.99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7.99</v>
      </c>
      <c r="G7" s="59">
        <v>7.99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7.99</v>
      </c>
      <c r="G8" s="59">
        <v>7.99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7.99</v>
      </c>
      <c r="G9" s="67">
        <v>7.99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7.99</v>
      </c>
      <c r="G6" s="59"/>
      <c r="H6" s="59"/>
      <c r="I6" s="59"/>
      <c r="J6" s="59"/>
      <c r="K6" s="59">
        <v>7.99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7.99</v>
      </c>
      <c r="G7" s="59"/>
      <c r="H7" s="59"/>
      <c r="I7" s="59"/>
      <c r="J7" s="59"/>
      <c r="K7" s="59">
        <v>7.99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7.99</v>
      </c>
      <c r="G8" s="59"/>
      <c r="H8" s="59"/>
      <c r="I8" s="59"/>
      <c r="J8" s="59"/>
      <c r="K8" s="59">
        <v>7.99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7.99</v>
      </c>
      <c r="G9" s="67"/>
      <c r="H9" s="67"/>
      <c r="I9" s="67"/>
      <c r="J9" s="67"/>
      <c r="K9" s="67">
        <v>7.99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6666666666667" customWidth="1"/>
    <col min="18" max="18" width="8.5462962962963" customWidth="1"/>
    <col min="19" max="20" width="7.16666666666667" customWidth="1"/>
    <col min="21" max="22" width="9.76851851851852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91.8</v>
      </c>
      <c r="G6" s="73">
        <v>91.8</v>
      </c>
      <c r="H6" s="73">
        <v>58</v>
      </c>
      <c r="I6" s="73">
        <v>0.25</v>
      </c>
      <c r="J6" s="73">
        <v>0.25</v>
      </c>
      <c r="K6" s="73"/>
      <c r="L6" s="73">
        <v>10</v>
      </c>
      <c r="M6" s="73">
        <v>4.5</v>
      </c>
      <c r="N6" s="73"/>
      <c r="O6" s="73">
        <v>4.5</v>
      </c>
      <c r="P6" s="73"/>
      <c r="Q6" s="73">
        <v>14.3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91.8</v>
      </c>
      <c r="G7" s="73">
        <v>91.8</v>
      </c>
      <c r="H7" s="73">
        <v>58</v>
      </c>
      <c r="I7" s="73">
        <v>0.25</v>
      </c>
      <c r="J7" s="73">
        <v>0.25</v>
      </c>
      <c r="K7" s="73"/>
      <c r="L7" s="73">
        <v>10</v>
      </c>
      <c r="M7" s="73">
        <v>4.5</v>
      </c>
      <c r="N7" s="73"/>
      <c r="O7" s="73">
        <v>4.5</v>
      </c>
      <c r="P7" s="73"/>
      <c r="Q7" s="73">
        <v>14.3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91.8</v>
      </c>
      <c r="G8" s="73">
        <v>91.8</v>
      </c>
      <c r="H8" s="73">
        <v>58</v>
      </c>
      <c r="I8" s="73">
        <v>0.25</v>
      </c>
      <c r="J8" s="73">
        <v>0.25</v>
      </c>
      <c r="K8" s="73"/>
      <c r="L8" s="73">
        <v>10</v>
      </c>
      <c r="M8" s="73">
        <v>4.5</v>
      </c>
      <c r="N8" s="73"/>
      <c r="O8" s="73">
        <v>4.5</v>
      </c>
      <c r="P8" s="73"/>
      <c r="Q8" s="73">
        <v>14.3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91.8</v>
      </c>
      <c r="G9" s="67">
        <v>91.8</v>
      </c>
      <c r="H9" s="67">
        <v>58</v>
      </c>
      <c r="I9" s="67">
        <v>0.25</v>
      </c>
      <c r="J9" s="67">
        <v>0.25</v>
      </c>
      <c r="K9" s="67"/>
      <c r="L9" s="67">
        <v>10</v>
      </c>
      <c r="M9" s="67">
        <v>4.5</v>
      </c>
      <c r="N9" s="67"/>
      <c r="O9" s="67">
        <v>4.5</v>
      </c>
      <c r="P9" s="67"/>
      <c r="Q9" s="67">
        <v>14.3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topLeftCell="M3" workbookViewId="0">
      <selection activeCell="AG26" sqref="AF26:AG26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666666666667" customWidth="1"/>
    <col min="5" max="5" width="18.1759259259259" customWidth="1"/>
    <col min="6" max="6" width="10.7222222222222" customWidth="1"/>
    <col min="7" max="33" width="7.16666666666667" customWidth="1"/>
    <col min="34" max="35" width="9.76851851851852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91.8</v>
      </c>
      <c r="G6" s="73">
        <v>33</v>
      </c>
      <c r="H6" s="73"/>
      <c r="I6" s="73"/>
      <c r="J6" s="73"/>
      <c r="K6" s="73"/>
      <c r="L6" s="73">
        <v>5</v>
      </c>
      <c r="M6" s="73"/>
      <c r="N6" s="73"/>
      <c r="O6" s="73"/>
      <c r="P6" s="73">
        <v>15</v>
      </c>
      <c r="Q6" s="73"/>
      <c r="R6" s="73"/>
      <c r="S6" s="73"/>
      <c r="T6" s="73">
        <v>0.25</v>
      </c>
      <c r="U6" s="73">
        <v>0.25</v>
      </c>
      <c r="V6" s="73">
        <v>4.5</v>
      </c>
      <c r="W6" s="73"/>
      <c r="X6" s="73"/>
      <c r="Y6" s="73"/>
      <c r="Z6" s="73">
        <v>10</v>
      </c>
      <c r="AA6" s="73"/>
      <c r="AB6" s="73">
        <v>5</v>
      </c>
      <c r="AC6" s="73"/>
      <c r="AD6" s="73">
        <v>4.5</v>
      </c>
      <c r="AE6" s="73"/>
      <c r="AF6" s="73"/>
      <c r="AG6" s="73">
        <v>14.3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91.8</v>
      </c>
      <c r="G7" s="73">
        <v>33</v>
      </c>
      <c r="H7" s="73"/>
      <c r="I7" s="73"/>
      <c r="J7" s="73"/>
      <c r="K7" s="73"/>
      <c r="L7" s="73">
        <v>5</v>
      </c>
      <c r="M7" s="73"/>
      <c r="N7" s="73"/>
      <c r="O7" s="73"/>
      <c r="P7" s="73">
        <v>15</v>
      </c>
      <c r="Q7" s="73"/>
      <c r="R7" s="73"/>
      <c r="S7" s="73"/>
      <c r="T7" s="73">
        <v>0.25</v>
      </c>
      <c r="U7" s="73">
        <v>0.25</v>
      </c>
      <c r="V7" s="73">
        <v>4.5</v>
      </c>
      <c r="W7" s="73"/>
      <c r="X7" s="73"/>
      <c r="Y7" s="73"/>
      <c r="Z7" s="73">
        <v>10</v>
      </c>
      <c r="AA7" s="73"/>
      <c r="AB7" s="73">
        <v>5</v>
      </c>
      <c r="AC7" s="73"/>
      <c r="AD7" s="73">
        <v>4.5</v>
      </c>
      <c r="AE7" s="73"/>
      <c r="AF7" s="73"/>
      <c r="AG7" s="73">
        <v>14.3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91.8</v>
      </c>
      <c r="G8" s="73">
        <v>33</v>
      </c>
      <c r="H8" s="73"/>
      <c r="I8" s="73"/>
      <c r="J8" s="73"/>
      <c r="K8" s="73"/>
      <c r="L8" s="73">
        <v>5</v>
      </c>
      <c r="M8" s="73"/>
      <c r="N8" s="73"/>
      <c r="O8" s="73"/>
      <c r="P8" s="73">
        <v>15</v>
      </c>
      <c r="Q8" s="73"/>
      <c r="R8" s="73"/>
      <c r="S8" s="73"/>
      <c r="T8" s="73">
        <v>0.25</v>
      </c>
      <c r="U8" s="73">
        <v>0.25</v>
      </c>
      <c r="V8" s="73">
        <v>4.5</v>
      </c>
      <c r="W8" s="73"/>
      <c r="X8" s="73"/>
      <c r="Y8" s="73"/>
      <c r="Z8" s="73">
        <v>10</v>
      </c>
      <c r="AA8" s="73"/>
      <c r="AB8" s="73">
        <v>5</v>
      </c>
      <c r="AC8" s="73"/>
      <c r="AD8" s="73">
        <v>4.5</v>
      </c>
      <c r="AE8" s="73"/>
      <c r="AF8" s="73"/>
      <c r="AG8" s="73">
        <v>14.3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91.8</v>
      </c>
      <c r="G9" s="67">
        <v>33</v>
      </c>
      <c r="H9" s="67"/>
      <c r="I9" s="67"/>
      <c r="J9" s="67"/>
      <c r="K9" s="67"/>
      <c r="L9" s="67">
        <v>5</v>
      </c>
      <c r="M9" s="67"/>
      <c r="N9" s="67"/>
      <c r="O9" s="67"/>
      <c r="P9" s="67">
        <v>15</v>
      </c>
      <c r="Q9" s="67"/>
      <c r="R9" s="67"/>
      <c r="S9" s="67"/>
      <c r="T9" s="67">
        <v>0.25</v>
      </c>
      <c r="U9" s="67">
        <v>0.25</v>
      </c>
      <c r="V9" s="67">
        <v>4.5</v>
      </c>
      <c r="W9" s="67"/>
      <c r="X9" s="67"/>
      <c r="Y9" s="67"/>
      <c r="Z9" s="67">
        <v>10</v>
      </c>
      <c r="AA9" s="67"/>
      <c r="AB9" s="67">
        <v>5</v>
      </c>
      <c r="AC9" s="67"/>
      <c r="AD9" s="67">
        <v>4.5</v>
      </c>
      <c r="AE9" s="67"/>
      <c r="AF9" s="67"/>
      <c r="AG9" s="67">
        <v>14.3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G5" sqref="G5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9</v>
      </c>
      <c r="D6" s="59"/>
      <c r="E6" s="59">
        <v>4.5</v>
      </c>
      <c r="F6" s="59"/>
      <c r="G6" s="59">
        <v>4.5</v>
      </c>
      <c r="H6" s="59">
        <v>4.5</v>
      </c>
    </row>
    <row r="7" ht="19.9" customHeight="1" spans="1:8">
      <c r="A7" s="60" t="s">
        <v>153</v>
      </c>
      <c r="B7" s="60" t="s">
        <v>4</v>
      </c>
      <c r="C7" s="59">
        <v>9</v>
      </c>
      <c r="D7" s="59"/>
      <c r="E7" s="59">
        <v>4.5</v>
      </c>
      <c r="F7" s="59"/>
      <c r="G7" s="59">
        <v>4.5</v>
      </c>
      <c r="H7" s="59">
        <v>4.5</v>
      </c>
    </row>
    <row r="8" ht="19.9" customHeight="1" spans="1:8">
      <c r="A8" s="61" t="s">
        <v>154</v>
      </c>
      <c r="B8" s="61" t="s">
        <v>155</v>
      </c>
      <c r="C8" s="67">
        <v>9</v>
      </c>
      <c r="D8" s="67"/>
      <c r="E8" s="62">
        <v>4.5</v>
      </c>
      <c r="F8" s="67"/>
      <c r="G8" s="67">
        <v>4.5</v>
      </c>
      <c r="H8" s="67">
        <v>4.5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574074074074" customWidth="1"/>
    <col min="4" max="4" width="12.8888888888889" customWidth="1"/>
    <col min="5" max="5" width="12.75" customWidth="1"/>
    <col min="6" max="6" width="13.8333333333333" customWidth="1"/>
    <col min="7" max="7" width="14.1111111111111" customWidth="1"/>
    <col min="8" max="8" width="16.2777777777778" customWidth="1"/>
    <col min="9" max="9" width="9.76851851851852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8148148148148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148148148148" customWidth="1"/>
    <col min="7" max="20" width="7.16666666666667" customWidth="1"/>
    <col min="21" max="22" width="9.76851851851852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80555555555556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6666666666667" customWidth="1"/>
    <col min="21" max="22" width="9.76851851851852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888888888889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8055555555556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J16" sqref="J16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27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310001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310001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72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60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72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D6" sqref="D6:D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448</v>
      </c>
      <c r="F5" s="4" t="s">
        <v>142</v>
      </c>
      <c r="G5" s="4" t="s">
        <v>449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450</v>
      </c>
      <c r="Q5" s="4" t="s">
        <v>451</v>
      </c>
      <c r="R5" s="4" t="s">
        <v>382</v>
      </c>
    </row>
    <row r="6" s="1" customFormat="1" ht="19.8" customHeight="1" spans="1:18">
      <c r="A6" s="5">
        <v>310001</v>
      </c>
      <c r="B6" s="5" t="s">
        <v>452</v>
      </c>
      <c r="C6" s="6">
        <f>D6</f>
        <v>801.77</v>
      </c>
      <c r="D6" s="6">
        <f>H6+I6</f>
        <v>801.77</v>
      </c>
      <c r="E6" s="6"/>
      <c r="F6" s="6"/>
      <c r="G6" s="6"/>
      <c r="H6" s="6">
        <v>797.77</v>
      </c>
      <c r="I6" s="6">
        <v>4</v>
      </c>
      <c r="J6" s="5" t="s">
        <v>453</v>
      </c>
      <c r="K6" s="9" t="s">
        <v>454</v>
      </c>
      <c r="L6" s="9" t="s">
        <v>403</v>
      </c>
      <c r="M6" s="10" t="s">
        <v>455</v>
      </c>
      <c r="N6" s="11" t="s">
        <v>411</v>
      </c>
      <c r="O6" s="11">
        <v>100</v>
      </c>
      <c r="P6" s="11" t="s">
        <v>397</v>
      </c>
      <c r="Q6" s="13" t="s">
        <v>456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457</v>
      </c>
      <c r="N7" s="11" t="s">
        <v>411</v>
      </c>
      <c r="O7" s="11">
        <v>100</v>
      </c>
      <c r="P7" s="11" t="s">
        <v>397</v>
      </c>
      <c r="Q7" s="13" t="s">
        <v>458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459</v>
      </c>
      <c r="N8" s="11" t="s">
        <v>418</v>
      </c>
      <c r="O8" s="11" t="s">
        <v>460</v>
      </c>
      <c r="P8" s="11" t="s">
        <v>417</v>
      </c>
      <c r="Q8" s="13" t="s">
        <v>461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462</v>
      </c>
      <c r="M9" s="13" t="s">
        <v>463</v>
      </c>
      <c r="N9" s="11" t="s">
        <v>398</v>
      </c>
      <c r="O9" s="11">
        <v>0</v>
      </c>
      <c r="P9" s="11" t="s">
        <v>397</v>
      </c>
      <c r="Q9" s="13" t="s">
        <v>464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465</v>
      </c>
      <c r="N10" s="11" t="s">
        <v>418</v>
      </c>
      <c r="O10" s="11" t="s">
        <v>422</v>
      </c>
      <c r="P10" s="11" t="s">
        <v>425</v>
      </c>
      <c r="Q10" s="13" t="s">
        <v>466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467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468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469</v>
      </c>
      <c r="N14" s="11" t="s">
        <v>398</v>
      </c>
      <c r="O14" s="11">
        <v>90</v>
      </c>
      <c r="P14" s="11" t="s">
        <v>397</v>
      </c>
      <c r="Q14" s="17" t="s">
        <v>470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2023-03-22T06:21:00Z</dcterms:created>
  <dcterms:modified xsi:type="dcterms:W3CDTF">2024-09-22T06:30:27Z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9B014419DFDC486DAF953E6A26BABB40</vt:lpwstr>
  </property>
</Properties>
</file>