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2、麻阳苗族自治县岩门镇人民政府22预算\"/>
    </mc:Choice>
  </mc:AlternateContent>
  <bookViews>
    <workbookView xWindow="0" yWindow="0" windowWidth="18900" windowHeight="8760" tabRatio="801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D8" i="26" l="1"/>
  <c r="C61" i="26"/>
  <c r="C60" i="26"/>
  <c r="C59" i="26"/>
  <c r="C58" i="26"/>
  <c r="C57" i="26"/>
  <c r="C56" i="26"/>
  <c r="C55" i="26"/>
  <c r="C54" i="26"/>
  <c r="C53" i="26"/>
  <c r="C52" i="26"/>
  <c r="C51" i="26"/>
  <c r="C50" i="26"/>
  <c r="D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H9" i="11"/>
  <c r="F9" i="11"/>
  <c r="H8" i="11"/>
  <c r="H7" i="11"/>
  <c r="H6" i="11"/>
  <c r="G9" i="10"/>
  <c r="G8" i="10"/>
  <c r="F8" i="10"/>
  <c r="G7" i="10"/>
  <c r="F7" i="10" s="1"/>
  <c r="G6" i="10"/>
  <c r="F6" i="10"/>
  <c r="G23" i="9"/>
  <c r="G22" i="9"/>
  <c r="G21" i="9"/>
  <c r="G20" i="9"/>
  <c r="G19" i="9"/>
  <c r="G18" i="9"/>
  <c r="G17" i="9"/>
  <c r="G16" i="9"/>
  <c r="G15" i="9"/>
  <c r="G14" i="9"/>
  <c r="G13" i="9" s="1"/>
  <c r="K13" i="9"/>
  <c r="J13" i="9"/>
  <c r="I13" i="9"/>
  <c r="H13" i="9"/>
  <c r="F13" i="9"/>
  <c r="G12" i="9"/>
  <c r="G11" i="9"/>
  <c r="G10" i="9"/>
  <c r="G9" i="9"/>
  <c r="G8" i="9"/>
  <c r="G7" i="9"/>
  <c r="H12" i="5"/>
  <c r="E6" i="26" l="1"/>
  <c r="D6" i="26"/>
  <c r="C49" i="26"/>
  <c r="C6" i="26" l="1"/>
</calcChain>
</file>

<file path=xl/sharedStrings.xml><?xml version="1.0" encoding="utf-8"?>
<sst xmlns="http://schemas.openxmlformats.org/spreadsheetml/2006/main" count="1091" uniqueCount="496">
  <si>
    <t>2022年部门预算公开表</t>
  </si>
  <si>
    <t>单位编码：</t>
  </si>
  <si>
    <t>310001</t>
  </si>
  <si>
    <t>单位名称：</t>
  </si>
  <si>
    <t>麻阳苗族自治县岩门镇人民政府本级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</si>
  <si>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</si>
  <si>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</si>
  <si>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</si>
  <si>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</si>
  <si>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</si>
  <si>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</si>
  <si>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</si>
  <si>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</si>
  <si>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</si>
  <si>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</si>
  <si>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</si>
  <si>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</si>
  <si>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</si>
  <si>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</si>
  <si>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</si>
  <si>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</si>
  <si>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</si>
  <si>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</si>
  <si>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</si>
  <si>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</si>
  <si>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</si>
  <si>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</si>
  <si>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</si>
  <si>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</si>
  <si>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</si>
  <si>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单位：310001-麻阳苗族自治县岩门镇人民政府本级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</si>
  <si>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</si>
  <si>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</si>
  <si>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</si>
  <si>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</si>
  <si>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</si>
  <si>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</si>
  <si>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</si>
  <si>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</si>
  <si>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</si>
  <si>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</si>
  <si>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</si>
  <si>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</si>
  <si>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</si>
  <si>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</si>
  <si>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</si>
  <si>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</si>
  <si>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</si>
  <si>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</si>
  <si>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</si>
  <si>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</si>
  <si>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</si>
  <si>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</si>
  <si>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</si>
  <si>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</si>
  <si>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</si>
  <si>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</si>
  <si>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</si>
  <si>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</si>
  <si>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</si>
  <si>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</si>
  <si>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</si>
  <si>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</si>
  <si>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</si>
  <si>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</si>
  <si>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</si>
  <si>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</si>
  <si>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</si>
  <si>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</si>
  <si>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</si>
  <si>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</si>
  <si>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</si>
  <si>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</si>
  <si>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</si>
  <si>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</si>
  <si>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</si>
  <si>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</si>
  <si>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</si>
  <si>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</si>
  <si>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</si>
  <si>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</si>
  <si>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</si>
  <si>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</si>
  <si>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</si>
  <si>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</si>
  <si>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</si>
  <si>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</si>
  <si>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</si>
  <si>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</si>
  <si>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>.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</si>
  <si>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</si>
  <si>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</si>
  <si>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</si>
  <si>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</si>
  <si>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</si>
  <si>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</si>
  <si>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</si>
  <si>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</si>
  <si>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</si>
  <si>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</si>
  <si>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</si>
  <si>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</si>
  <si>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</si>
  <si>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</si>
  <si>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</si>
  <si>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</si>
  <si>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</si>
  <si>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</si>
  <si>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</si>
  <si>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</si>
  <si>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</si>
  <si>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</si>
  <si>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</si>
  <si>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</si>
  <si>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</si>
  <si>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</si>
  <si>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</si>
  <si>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</si>
  <si>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</si>
  <si>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</si>
  <si>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</si>
  <si>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</si>
  <si>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</si>
  <si>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</si>
  <si>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</si>
  <si>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</si>
  <si>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</si>
  <si>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</si>
  <si>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</si>
  <si>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</si>
  <si>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</si>
  <si>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</si>
  <si>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</si>
  <si>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</si>
  <si>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</si>
  <si>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</si>
  <si>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</si>
  <si>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</si>
  <si>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</si>
  <si>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</si>
  <si>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</si>
  <si>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</si>
  <si>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</si>
  <si>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</si>
  <si>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</si>
  <si>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</si>
  <si>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</si>
  <si>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</si>
  <si>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</si>
  <si>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</si>
  <si>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</si>
  <si>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</si>
  <si>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</si>
  <si>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310</t>
  </si>
  <si>
    <t>麻阳苗族自治县岩门镇人民政府</t>
  </si>
  <si>
    <t xml:space="preserve">  310001</t>
  </si>
  <si>
    <t xml:space="preserve">  麻阳苗族自治县岩门镇人民政府本级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</si>
  <si>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</si>
  <si>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</si>
  <si>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</si>
  <si>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</si>
  <si>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</si>
  <si>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</si>
  <si>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</si>
  <si>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</si>
  <si>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</si>
  <si>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</si>
  <si>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</si>
  <si>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</si>
  <si>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</si>
  <si>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</si>
  <si>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</si>
  <si>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</si>
  <si>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</si>
  <si>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</si>
  <si>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</si>
  <si>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</si>
  <si>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</si>
  <si>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</si>
  <si>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</si>
  <si>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</si>
  <si>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</si>
  <si>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</si>
  <si>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</si>
  <si>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</si>
  <si>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</si>
  <si>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</si>
  <si>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</si>
  <si>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</si>
  <si>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</si>
  <si>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</si>
  <si>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</si>
  <si>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</si>
  <si>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</si>
  <si>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</si>
  <si>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</si>
  <si>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</si>
  <si>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</si>
  <si>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</si>
  <si>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</si>
  <si>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</si>
  <si>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</si>
  <si>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</si>
  <si>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</si>
  <si>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</si>
  <si>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</si>
  <si>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</si>
  <si>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</si>
  <si>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</si>
  <si>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</si>
  <si>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</si>
  <si>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</si>
  <si>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</si>
  <si>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</si>
  <si>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310001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</si>
  <si>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</si>
  <si>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</si>
  <si>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</si>
  <si>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</si>
  <si>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</si>
  <si>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</si>
  <si>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</si>
  <si>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</si>
  <si>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</si>
  <si>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</si>
  <si>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</si>
  <si>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</si>
  <si>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</si>
  <si>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</si>
  <si>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</si>
  <si>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</si>
  <si>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</si>
  <si>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</si>
  <si>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</si>
  <si>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</si>
  <si>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</si>
  <si>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</si>
  <si>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</si>
  <si>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</si>
  <si>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</si>
  <si>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</si>
  <si>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</si>
  <si>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</si>
  <si>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麻阳苗族自治县岩门镇人民政府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</si>
  <si>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</si>
  <si>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</si>
  <si>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</si>
  <si>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</si>
  <si>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</si>
  <si>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</si>
  <si>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</si>
  <si>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</si>
  <si>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</si>
  <si>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</si>
  <si>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</si>
  <si>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</si>
  <si>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</si>
  <si>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</si>
  <si>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</si>
  <si>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</si>
  <si>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</si>
  <si>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</si>
  <si>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</si>
  <si>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</si>
  <si>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</si>
  <si>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</si>
  <si>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</si>
  <si>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</si>
  <si>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</si>
  <si>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</si>
  <si>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</si>
  <si>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</si>
  <si>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</si>
  <si>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</si>
  <si>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</si>
  <si>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</si>
  <si>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</si>
  <si>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</si>
  <si>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</si>
  <si>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</si>
  <si>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</si>
  <si>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</si>
  <si>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</si>
  <si>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</si>
  <si>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</si>
  <si>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</si>
  <si>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</si>
  <si>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</si>
  <si>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</si>
  <si>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</si>
  <si>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</si>
  <si>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</si>
  <si>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</si>
  <si>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</si>
  <si>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</si>
  <si>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</si>
  <si>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</si>
  <si>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</si>
  <si>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</si>
  <si>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</si>
  <si>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</si>
  <si>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</si>
  <si>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</si>
  <si>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</si>
  <si>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</si>
  <si>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</si>
  <si>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</si>
  <si>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</si>
  <si>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</si>
  <si>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</si>
  <si>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</si>
  <si>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</si>
  <si>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</si>
  <si>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</si>
  <si>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</si>
  <si>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</si>
  <si>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</si>
  <si>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</si>
  <si>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</si>
  <si>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</si>
  <si>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</si>
  <si>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</si>
  <si>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</si>
  <si>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</si>
  <si>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</si>
  <si>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</si>
  <si>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</si>
  <si>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</si>
  <si>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310001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</si>
  <si>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</si>
  <si>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</si>
  <si>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</si>
  <si>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</si>
  <si>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</si>
  <si>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</si>
  <si>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</si>
  <si>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</si>
  <si>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</si>
  <si>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</si>
  <si>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</si>
  <si>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</si>
  <si>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</si>
  <si>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</si>
  <si>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</si>
  <si>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</si>
  <si>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</si>
  <si>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</si>
  <si>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</si>
  <si>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单位：麻阳苗族自治县岩门镇人民政府本级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</si>
  <si>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</si>
  <si>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</si>
  <si>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</si>
  <si>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</si>
  <si>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</si>
  <si>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</si>
  <si>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</si>
  <si>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</si>
  <si>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</si>
  <si>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</si>
  <si>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</si>
  <si>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</si>
  <si>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</si>
  <si>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</si>
  <si>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</si>
  <si>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</si>
  <si>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</si>
  <si>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</si>
  <si>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</si>
  <si>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</si>
  <si>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</si>
  <si>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</si>
  <si>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</si>
  <si>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</si>
  <si>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</si>
  <si>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</si>
  <si>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</si>
  <si>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</si>
  <si>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</si>
  <si>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</si>
  <si>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</si>
  <si>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</si>
  <si>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</si>
  <si>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</si>
  <si>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</si>
  <si>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</si>
  <si>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</si>
  <si>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</si>
  <si>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</si>
  <si>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</si>
  <si>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</si>
  <si>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</si>
  <si>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</si>
  <si>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</si>
  <si>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</si>
  <si>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</si>
  <si>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</si>
  <si>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</si>
  <si>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</si>
  <si>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</si>
  <si>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</si>
  <si>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</si>
  <si>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</si>
  <si>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</si>
  <si>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</si>
  <si>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</si>
  <si>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</si>
  <si>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</si>
  <si>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</si>
  <si>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</si>
  <si>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</si>
  <si>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</si>
  <si>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</si>
  <si>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</si>
  <si>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</si>
  <si>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</si>
  <si>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</si>
  <si>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</si>
  <si>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</si>
  <si>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</si>
  <si>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</si>
  <si>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</si>
  <si>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</si>
  <si>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</si>
  <si>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</si>
  <si>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</si>
  <si>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</si>
  <si>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</si>
  <si>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</si>
  <si>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</si>
  <si>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</si>
  <si>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</si>
  <si>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</si>
  <si>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</si>
  <si>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</si>
  <si>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</si>
  <si>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</si>
  <si>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</si>
  <si>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</si>
  <si>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</si>
  <si>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</si>
  <si>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</si>
  <si>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</si>
  <si>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</si>
  <si>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</si>
  <si>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</si>
  <si>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</si>
  <si>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</si>
  <si>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</si>
  <si>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</si>
  <si>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</si>
  <si>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</si>
  <si>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</si>
  <si>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</si>
  <si>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</si>
  <si>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</si>
  <si>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</si>
  <si>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</si>
  <si>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</si>
  <si>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</si>
  <si>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</si>
  <si>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</si>
  <si>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</si>
  <si>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</si>
  <si>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</si>
  <si>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</si>
  <si>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</si>
  <si>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</si>
  <si>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</si>
  <si>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</si>
  <si>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</si>
  <si>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</si>
  <si>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</si>
  <si>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</si>
  <si>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</si>
  <si>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</si>
  <si>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</si>
  <si>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</si>
  <si>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</si>
  <si>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</si>
  <si>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</si>
  <si>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</si>
  <si>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</si>
  <si>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</si>
  <si>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</si>
  <si>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</si>
  <si>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</si>
  <si>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</si>
  <si>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</si>
  <si>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</si>
  <si>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</si>
  <si>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</si>
  <si>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</si>
  <si>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</si>
  <si>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</si>
  <si>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单位：310001-麻阳苗族自治县岩门镇人民政府本级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</si>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</sst>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Q8" sqref="Q8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59"/>
      <c r="B4" s="60"/>
      <c r="C4" s="14"/>
      <c r="D4" s="59" t="s">
        <v>1</v>
      </c>
      <c r="E4" s="62" t="s">
        <v>2</v>
      </c>
      <c r="F4" s="62"/>
      <c r="G4" s="62"/>
      <c r="H4" s="62"/>
      <c r="I4" s="14"/>
    </row>
    <row r="5" spans="1:9" ht="64.650000000000006" customHeight="1">
      <c r="A5" s="59"/>
      <c r="B5" s="60"/>
      <c r="C5" s="14"/>
      <c r="D5" s="59" t="s">
        <v>3</v>
      </c>
      <c r="E5" s="62" t="s">
        <v>4</v>
      </c>
      <c r="F5" s="62"/>
      <c r="G5" s="62"/>
      <c r="H5" s="62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3" workbookViewId="0">
      <selection activeCell="C29" sqref="C29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4" t="s">
        <v>5</v>
      </c>
      <c r="C1" s="64"/>
    </row>
    <row r="2" spans="1:3" ht="25" customHeight="1">
      <c r="B2" s="64"/>
      <c r="C2" s="64"/>
    </row>
    <row r="3" spans="1:3" ht="31" customHeight="1">
      <c r="B3" s="63" t="s">
        <v>6</v>
      </c>
      <c r="C3" s="63"/>
    </row>
    <row r="4" spans="1:3" ht="32.5" customHeight="1">
      <c r="B4" s="52">
        <v>1</v>
      </c>
      <c r="C4" s="53" t="s">
        <v>7</v>
      </c>
    </row>
    <row r="5" spans="1:3" ht="32.5" customHeight="1">
      <c r="B5" s="52">
        <v>2</v>
      </c>
      <c r="C5" s="54" t="s">
        <v>8</v>
      </c>
    </row>
    <row r="6" spans="1:3" ht="32.5" customHeight="1">
      <c r="B6" s="52">
        <v>3</v>
      </c>
      <c r="C6" s="53" t="s">
        <v>9</v>
      </c>
    </row>
    <row r="7" spans="1:3" ht="32.5" customHeight="1">
      <c r="B7" s="52">
        <v>4</v>
      </c>
      <c r="C7" s="53" t="s">
        <v>10</v>
      </c>
    </row>
    <row r="8" spans="1:3" ht="32.5" customHeight="1">
      <c r="B8" s="52">
        <v>5</v>
      </c>
      <c r="C8" s="53" t="s">
        <v>11</v>
      </c>
    </row>
    <row r="9" spans="1:3" ht="32.5" customHeight="1">
      <c r="B9" s="52">
        <v>6</v>
      </c>
      <c r="C9" s="53" t="s">
        <v>12</v>
      </c>
    </row>
    <row r="10" spans="1:3" ht="32.5" customHeight="1">
      <c r="B10" s="52">
        <v>7</v>
      </c>
      <c r="C10" s="53" t="s">
        <v>13</v>
      </c>
    </row>
    <row r="11" spans="1:3" ht="32.5" customHeight="1">
      <c r="B11" s="52">
        <v>8</v>
      </c>
      <c r="C11" s="53" t="s">
        <v>14</v>
      </c>
    </row>
    <row r="12" spans="1:3" ht="32.5" customHeight="1">
      <c r="B12" s="52">
        <v>9</v>
      </c>
      <c r="C12" s="53" t="s">
        <v>15</v>
      </c>
    </row>
    <row r="13" spans="1:3" ht="32.5" customHeight="1">
      <c r="B13" s="52">
        <v>10</v>
      </c>
      <c r="C13" s="53" t="s">
        <v>16</v>
      </c>
    </row>
    <row r="14" spans="1:3" ht="32.5" customHeight="1">
      <c r="B14" s="52">
        <v>11</v>
      </c>
      <c r="C14" s="53" t="s">
        <v>17</v>
      </c>
    </row>
    <row r="15" spans="1:3" ht="32.5" customHeight="1">
      <c r="B15" s="52">
        <v>12</v>
      </c>
      <c r="C15" s="53" t="s">
        <v>18</v>
      </c>
    </row>
    <row r="16" spans="1:3" ht="32.5" customHeight="1">
      <c r="B16" s="52">
        <v>13</v>
      </c>
      <c r="C16" s="53" t="s">
        <v>19</v>
      </c>
    </row>
    <row r="17" spans="2:3" ht="32.5" customHeight="1">
      <c r="B17" s="52">
        <v>14</v>
      </c>
      <c r="C17" s="53" t="s">
        <v>20</v>
      </c>
    </row>
    <row r="18" spans="2:3" ht="32.5" customHeight="1">
      <c r="B18" s="52">
        <v>15</v>
      </c>
      <c r="C18" s="53" t="s">
        <v>21</v>
      </c>
    </row>
    <row r="19" spans="2:3" ht="32.5" customHeight="1">
      <c r="B19" s="52">
        <v>16</v>
      </c>
      <c r="C19" s="53" t="s">
        <v>22</v>
      </c>
    </row>
    <row r="20" spans="2:3" ht="32.5" customHeight="1">
      <c r="B20" s="52">
        <v>17</v>
      </c>
      <c r="C20" s="53" t="s">
        <v>23</v>
      </c>
    </row>
    <row r="21" spans="2:3" ht="32.5" customHeight="1">
      <c r="B21" s="52">
        <v>18</v>
      </c>
      <c r="C21" s="53" t="s">
        <v>24</v>
      </c>
    </row>
    <row r="22" spans="2:3" ht="32.5" customHeight="1">
      <c r="B22" s="52">
        <v>19</v>
      </c>
      <c r="C22" s="53" t="s">
        <v>25</v>
      </c>
    </row>
    <row r="23" spans="2:3" ht="32.5" customHeight="1">
      <c r="B23" s="52">
        <v>20</v>
      </c>
      <c r="C23" s="53" t="s">
        <v>26</v>
      </c>
    </row>
    <row r="24" spans="2:3" ht="32.5" customHeight="1">
      <c r="B24" s="52">
        <v>21</v>
      </c>
      <c r="C24" s="53" t="s">
        <v>27</v>
      </c>
    </row>
    <row r="25" spans="2:3" ht="32.5" customHeight="1">
      <c r="B25" s="55">
        <v>22</v>
      </c>
      <c r="C25" s="56" t="s">
        <v>28</v>
      </c>
    </row>
    <row r="26" spans="2:3" ht="31" customHeight="1">
      <c r="B26" s="57">
        <v>23</v>
      </c>
      <c r="C26" s="58" t="s">
        <v>29</v>
      </c>
    </row>
    <row r="27" spans="2:3" ht="31" customHeight="1">
      <c r="B27" s="57">
        <v>24</v>
      </c>
      <c r="C27" s="58" t="s">
        <v>493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3" sqref="A3:F3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1"/>
    </row>
    <row r="2" spans="1:8" ht="24.15" customHeight="1">
      <c r="A2" s="65" t="s">
        <v>7</v>
      </c>
      <c r="B2" s="65"/>
      <c r="C2" s="65"/>
      <c r="D2" s="65"/>
      <c r="E2" s="65"/>
      <c r="F2" s="65"/>
      <c r="G2" s="65"/>
      <c r="H2" s="65"/>
    </row>
    <row r="3" spans="1:8" ht="17.25" customHeight="1">
      <c r="A3" s="66" t="s">
        <v>30</v>
      </c>
      <c r="B3" s="66"/>
      <c r="C3" s="66"/>
      <c r="D3" s="66"/>
      <c r="E3" s="66"/>
      <c r="F3" s="66"/>
      <c r="G3" s="67" t="s">
        <v>31</v>
      </c>
      <c r="H3" s="67"/>
    </row>
    <row r="4" spans="1:8" ht="17.899999999999999" customHeight="1">
      <c r="A4" s="68" t="s">
        <v>32</v>
      </c>
      <c r="B4" s="68"/>
      <c r="C4" s="68" t="s">
        <v>33</v>
      </c>
      <c r="D4" s="68"/>
      <c r="E4" s="68"/>
      <c r="F4" s="68"/>
      <c r="G4" s="68"/>
      <c r="H4" s="68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701.02</v>
      </c>
      <c r="C6" s="8" t="s">
        <v>40</v>
      </c>
      <c r="D6" s="23">
        <v>554.12</v>
      </c>
      <c r="E6" s="17" t="s">
        <v>41</v>
      </c>
      <c r="F6" s="16">
        <v>668.54</v>
      </c>
      <c r="G6" s="8" t="s">
        <v>42</v>
      </c>
      <c r="H6" s="9">
        <v>608.87</v>
      </c>
    </row>
    <row r="7" spans="1:8" ht="16.25" customHeight="1">
      <c r="A7" s="8" t="s">
        <v>43</v>
      </c>
      <c r="B7" s="9">
        <v>701.02</v>
      </c>
      <c r="C7" s="8" t="s">
        <v>44</v>
      </c>
      <c r="D7" s="23"/>
      <c r="E7" s="8" t="s">
        <v>45</v>
      </c>
      <c r="F7" s="9">
        <v>576.39</v>
      </c>
      <c r="G7" s="8" t="s">
        <v>46</v>
      </c>
      <c r="H7" s="9">
        <v>83.4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83.4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8.75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32.479999999999997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32.479999999999997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67.819999999999993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8.75</v>
      </c>
    </row>
    <row r="15" spans="1:8" ht="16.25" customHeight="1">
      <c r="A15" s="8" t="s">
        <v>75</v>
      </c>
      <c r="B15" s="9"/>
      <c r="C15" s="8" t="s">
        <v>76</v>
      </c>
      <c r="D15" s="23">
        <v>35.17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 t="s">
        <v>89</v>
      </c>
      <c r="E18" s="8" t="s">
        <v>90</v>
      </c>
      <c r="F18" s="9"/>
      <c r="G18" s="8" t="s">
        <v>91</v>
      </c>
      <c r="H18" s="9"/>
    </row>
    <row r="19" spans="1:8" ht="16.25" customHeight="1">
      <c r="A19" s="8" t="s">
        <v>92</v>
      </c>
      <c r="B19" s="9"/>
      <c r="C19" s="8" t="s">
        <v>93</v>
      </c>
      <c r="D19" s="23"/>
      <c r="E19" s="8" t="s">
        <v>94</v>
      </c>
      <c r="F19" s="9"/>
      <c r="G19" s="8" t="s">
        <v>95</v>
      </c>
      <c r="H19" s="9"/>
    </row>
    <row r="20" spans="1:8" ht="16.25" customHeight="1">
      <c r="A20" s="17" t="s">
        <v>96</v>
      </c>
      <c r="B20" s="16"/>
      <c r="C20" s="8" t="s">
        <v>97</v>
      </c>
      <c r="D20" s="23"/>
      <c r="E20" s="8" t="s">
        <v>98</v>
      </c>
      <c r="F20" s="9"/>
      <c r="G20" s="8"/>
      <c r="H20" s="9"/>
    </row>
    <row r="21" spans="1:8" ht="16.25" customHeight="1">
      <c r="A21" s="17" t="s">
        <v>99</v>
      </c>
      <c r="B21" s="16"/>
      <c r="C21" s="8" t="s">
        <v>100</v>
      </c>
      <c r="D21" s="23"/>
      <c r="E21" s="17" t="s">
        <v>101</v>
      </c>
      <c r="F21" s="16"/>
      <c r="G21" s="8"/>
      <c r="H21" s="9"/>
    </row>
    <row r="22" spans="1:8" ht="16.25" customHeight="1">
      <c r="A22" s="17" t="s">
        <v>102</v>
      </c>
      <c r="B22" s="16"/>
      <c r="C22" s="8" t="s">
        <v>103</v>
      </c>
      <c r="D22" s="23"/>
      <c r="E22" s="8"/>
      <c r="F22" s="8"/>
      <c r="G22" s="8"/>
      <c r="H22" s="9"/>
    </row>
    <row r="23" spans="1:8" ht="16.25" customHeight="1">
      <c r="A23" s="17" t="s">
        <v>104</v>
      </c>
      <c r="B23" s="16"/>
      <c r="C23" s="8" t="s">
        <v>105</v>
      </c>
      <c r="D23" s="23"/>
      <c r="E23" s="8"/>
      <c r="F23" s="8"/>
      <c r="G23" s="8"/>
      <c r="H23" s="9"/>
    </row>
    <row r="24" spans="1:8" ht="16.25" customHeight="1">
      <c r="A24" s="17" t="s">
        <v>106</v>
      </c>
      <c r="B24" s="16"/>
      <c r="C24" s="8" t="s">
        <v>107</v>
      </c>
      <c r="D24" s="23"/>
      <c r="E24" s="8"/>
      <c r="F24" s="8"/>
      <c r="G24" s="8"/>
      <c r="H24" s="9"/>
    </row>
    <row r="25" spans="1:8" ht="16.25" customHeight="1">
      <c r="A25" s="8" t="s">
        <v>108</v>
      </c>
      <c r="B25" s="9"/>
      <c r="C25" s="8" t="s">
        <v>109</v>
      </c>
      <c r="D25" s="23">
        <v>43.91</v>
      </c>
      <c r="E25" s="8"/>
      <c r="F25" s="8"/>
      <c r="G25" s="8"/>
      <c r="H25" s="9"/>
    </row>
    <row r="26" spans="1:8" ht="16.25" customHeight="1">
      <c r="A26" s="8" t="s">
        <v>110</v>
      </c>
      <c r="B26" s="9"/>
      <c r="C26" s="8" t="s">
        <v>111</v>
      </c>
      <c r="D26" s="23"/>
      <c r="E26" s="8"/>
      <c r="F26" s="8"/>
      <c r="G26" s="8"/>
      <c r="H26" s="9"/>
    </row>
    <row r="27" spans="1:8" ht="16.25" customHeight="1">
      <c r="A27" s="8" t="s">
        <v>112</v>
      </c>
      <c r="B27" s="9"/>
      <c r="C27" s="8" t="s">
        <v>113</v>
      </c>
      <c r="D27" s="23"/>
      <c r="E27" s="8"/>
      <c r="F27" s="8"/>
      <c r="G27" s="8"/>
      <c r="H27" s="9"/>
    </row>
    <row r="28" spans="1:8" ht="16.25" customHeight="1">
      <c r="A28" s="17" t="s">
        <v>114</v>
      </c>
      <c r="B28" s="16"/>
      <c r="C28" s="8" t="s">
        <v>115</v>
      </c>
      <c r="D28" s="23"/>
      <c r="E28" s="8"/>
      <c r="F28" s="8"/>
      <c r="G28" s="8"/>
      <c r="H28" s="9"/>
    </row>
    <row r="29" spans="1:8" ht="16.25" customHeight="1">
      <c r="A29" s="17" t="s">
        <v>116</v>
      </c>
      <c r="B29" s="16"/>
      <c r="C29" s="8" t="s">
        <v>117</v>
      </c>
      <c r="D29" s="23"/>
      <c r="E29" s="8"/>
      <c r="F29" s="8"/>
      <c r="G29" s="8"/>
      <c r="H29" s="9"/>
    </row>
    <row r="30" spans="1:8" ht="16.25" customHeight="1">
      <c r="A30" s="17" t="s">
        <v>118</v>
      </c>
      <c r="B30" s="16"/>
      <c r="C30" s="8" t="s">
        <v>119</v>
      </c>
      <c r="D30" s="23"/>
      <c r="E30" s="8"/>
      <c r="F30" s="8"/>
      <c r="G30" s="8"/>
      <c r="H30" s="9"/>
    </row>
    <row r="31" spans="1:8" ht="16.25" customHeight="1">
      <c r="A31" s="17" t="s">
        <v>120</v>
      </c>
      <c r="B31" s="16"/>
      <c r="C31" s="8" t="s">
        <v>121</v>
      </c>
      <c r="D31" s="23"/>
      <c r="E31" s="8"/>
      <c r="F31" s="8"/>
      <c r="G31" s="8"/>
      <c r="H31" s="9"/>
    </row>
    <row r="32" spans="1:8" ht="16.25" customHeight="1">
      <c r="A32" s="17" t="s">
        <v>122</v>
      </c>
      <c r="B32" s="16"/>
      <c r="C32" s="8" t="s">
        <v>123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124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125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126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127</v>
      </c>
      <c r="B37" s="16">
        <v>701.02</v>
      </c>
      <c r="C37" s="17" t="s">
        <v>128</v>
      </c>
      <c r="D37" s="16">
        <v>701.02</v>
      </c>
      <c r="E37" s="17" t="s">
        <v>128</v>
      </c>
      <c r="F37" s="16">
        <v>701.02</v>
      </c>
      <c r="G37" s="17" t="s">
        <v>128</v>
      </c>
      <c r="H37" s="16">
        <v>701.02</v>
      </c>
    </row>
    <row r="38" spans="1:8" ht="16.25" customHeight="1">
      <c r="A38" s="17" t="s">
        <v>129</v>
      </c>
      <c r="B38" s="16"/>
      <c r="C38" s="17" t="s">
        <v>130</v>
      </c>
      <c r="D38" s="16"/>
      <c r="E38" s="17" t="s">
        <v>130</v>
      </c>
      <c r="F38" s="16"/>
      <c r="G38" s="17" t="s">
        <v>130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131</v>
      </c>
      <c r="B40" s="16">
        <v>701.02</v>
      </c>
      <c r="C40" s="17" t="s">
        <v>132</v>
      </c>
      <c r="D40" s="16">
        <v>701.02</v>
      </c>
      <c r="E40" s="17" t="s">
        <v>132</v>
      </c>
      <c r="F40" s="16">
        <v>701.02</v>
      </c>
      <c r="G40" s="17" t="s">
        <v>132</v>
      </c>
      <c r="H40" s="16">
        <v>701.02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7" sqref="E7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2.4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 t="s">
        <v>31</v>
      </c>
      <c r="Y3" s="67"/>
    </row>
    <row r="4" spans="1:25" ht="22.4" customHeight="1">
      <c r="A4" s="70" t="s">
        <v>133</v>
      </c>
      <c r="B4" s="70" t="s">
        <v>134</v>
      </c>
      <c r="C4" s="70" t="s">
        <v>135</v>
      </c>
      <c r="D4" s="70" t="s">
        <v>136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 t="s">
        <v>129</v>
      </c>
      <c r="T4" s="70"/>
      <c r="U4" s="70"/>
      <c r="V4" s="70"/>
      <c r="W4" s="70"/>
      <c r="X4" s="70"/>
      <c r="Y4" s="70"/>
    </row>
    <row r="5" spans="1:25" ht="22.4" customHeight="1">
      <c r="A5" s="70"/>
      <c r="B5" s="70"/>
      <c r="C5" s="70"/>
      <c r="D5" s="70" t="s">
        <v>137</v>
      </c>
      <c r="E5" s="70" t="s">
        <v>138</v>
      </c>
      <c r="F5" s="70" t="s">
        <v>139</v>
      </c>
      <c r="G5" s="70" t="s">
        <v>140</v>
      </c>
      <c r="H5" s="70" t="s">
        <v>141</v>
      </c>
      <c r="I5" s="70" t="s">
        <v>142</v>
      </c>
      <c r="J5" s="70" t="s">
        <v>143</v>
      </c>
      <c r="K5" s="70"/>
      <c r="L5" s="70"/>
      <c r="M5" s="70"/>
      <c r="N5" s="70" t="s">
        <v>144</v>
      </c>
      <c r="O5" s="70" t="s">
        <v>145</v>
      </c>
      <c r="P5" s="70" t="s">
        <v>146</v>
      </c>
      <c r="Q5" s="70" t="s">
        <v>147</v>
      </c>
      <c r="R5" s="70" t="s">
        <v>148</v>
      </c>
      <c r="S5" s="70" t="s">
        <v>137</v>
      </c>
      <c r="T5" s="70" t="s">
        <v>138</v>
      </c>
      <c r="U5" s="70" t="s">
        <v>139</v>
      </c>
      <c r="V5" s="70" t="s">
        <v>140</v>
      </c>
      <c r="W5" s="70" t="s">
        <v>141</v>
      </c>
      <c r="X5" s="70" t="s">
        <v>142</v>
      </c>
      <c r="Y5" s="70" t="s">
        <v>149</v>
      </c>
    </row>
    <row r="6" spans="1:25" ht="22.4" customHeight="1">
      <c r="A6" s="70"/>
      <c r="B6" s="70"/>
      <c r="C6" s="70"/>
      <c r="D6" s="70"/>
      <c r="E6" s="70"/>
      <c r="F6" s="70"/>
      <c r="G6" s="70"/>
      <c r="H6" s="70"/>
      <c r="I6" s="70"/>
      <c r="J6" s="20" t="s">
        <v>150</v>
      </c>
      <c r="K6" s="20" t="s">
        <v>151</v>
      </c>
      <c r="L6" s="20" t="s">
        <v>152</v>
      </c>
      <c r="M6" s="20" t="s">
        <v>141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22.75" customHeight="1">
      <c r="A7" s="17"/>
      <c r="B7" s="17" t="s">
        <v>135</v>
      </c>
      <c r="C7" s="29">
        <v>701.02</v>
      </c>
      <c r="D7" s="29">
        <v>701.02</v>
      </c>
      <c r="E7" s="29">
        <v>701.02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153</v>
      </c>
      <c r="B8" s="15" t="s">
        <v>154</v>
      </c>
      <c r="C8" s="29">
        <v>701.02</v>
      </c>
      <c r="D8" s="29">
        <v>701.02</v>
      </c>
      <c r="E8" s="29">
        <v>701.02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155</v>
      </c>
      <c r="B9" s="11" t="s">
        <v>156</v>
      </c>
      <c r="C9" s="23">
        <v>701.02</v>
      </c>
      <c r="D9" s="23">
        <v>701.02</v>
      </c>
      <c r="E9" s="9">
        <v>701.02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6" sqref="A6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0"/>
    </row>
    <row r="2" spans="1:11" ht="31.9" customHeight="1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13" t="s">
        <v>31</v>
      </c>
    </row>
    <row r="4" spans="1:11" ht="27.65" customHeight="1">
      <c r="A4" s="68" t="s">
        <v>157</v>
      </c>
      <c r="B4" s="68"/>
      <c r="C4" s="68"/>
      <c r="D4" s="68" t="s">
        <v>158</v>
      </c>
      <c r="E4" s="68" t="s">
        <v>159</v>
      </c>
      <c r="F4" s="68" t="s">
        <v>135</v>
      </c>
      <c r="G4" s="68" t="s">
        <v>160</v>
      </c>
      <c r="H4" s="68" t="s">
        <v>161</v>
      </c>
      <c r="I4" s="68" t="s">
        <v>162</v>
      </c>
      <c r="J4" s="68" t="s">
        <v>163</v>
      </c>
      <c r="K4" s="68" t="s">
        <v>164</v>
      </c>
    </row>
    <row r="5" spans="1:11" ht="25.9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68"/>
      <c r="H5" s="68"/>
      <c r="I5" s="68"/>
      <c r="J5" s="68"/>
      <c r="K5" s="68"/>
    </row>
    <row r="6" spans="1:11" ht="19" customHeight="1">
      <c r="A6" s="28"/>
      <c r="B6" s="28"/>
      <c r="C6" s="28"/>
      <c r="D6" s="41" t="s">
        <v>135</v>
      </c>
      <c r="E6" s="41"/>
      <c r="F6" s="42">
        <v>701.02</v>
      </c>
      <c r="G6" s="42">
        <v>668.54</v>
      </c>
      <c r="H6" s="42">
        <v>32.479999999999997</v>
      </c>
      <c r="I6" s="42"/>
      <c r="J6" s="41"/>
      <c r="K6" s="41"/>
    </row>
    <row r="7" spans="1:11" ht="19" customHeight="1">
      <c r="A7" s="43"/>
      <c r="B7" s="43"/>
      <c r="C7" s="43"/>
      <c r="D7" s="44" t="s">
        <v>153</v>
      </c>
      <c r="E7" s="44" t="s">
        <v>154</v>
      </c>
      <c r="F7" s="45">
        <v>701.02</v>
      </c>
      <c r="G7" s="45">
        <v>668.54</v>
      </c>
      <c r="H7" s="45">
        <v>32.479999999999997</v>
      </c>
      <c r="I7" s="45"/>
      <c r="J7" s="50"/>
      <c r="K7" s="50"/>
    </row>
    <row r="8" spans="1:11" ht="19" customHeight="1">
      <c r="A8" s="43"/>
      <c r="B8" s="43"/>
      <c r="C8" s="43"/>
      <c r="D8" s="44" t="s">
        <v>155</v>
      </c>
      <c r="E8" s="44" t="s">
        <v>156</v>
      </c>
      <c r="F8" s="45">
        <v>701.02</v>
      </c>
      <c r="G8" s="45">
        <v>668.54</v>
      </c>
      <c r="H8" s="45">
        <v>32.479999999999997</v>
      </c>
      <c r="I8" s="45"/>
      <c r="J8" s="50"/>
      <c r="K8" s="50"/>
    </row>
    <row r="9" spans="1:11" ht="19" customHeight="1">
      <c r="A9" s="46" t="s">
        <v>168</v>
      </c>
      <c r="B9" s="46"/>
      <c r="C9" s="46"/>
      <c r="D9" s="47"/>
      <c r="E9" s="48" t="s">
        <v>169</v>
      </c>
      <c r="F9" s="49">
        <v>554.12</v>
      </c>
      <c r="G9" s="49">
        <v>528.12</v>
      </c>
      <c r="H9" s="23">
        <v>26</v>
      </c>
      <c r="I9" s="49"/>
      <c r="J9" s="48"/>
      <c r="K9" s="48"/>
    </row>
    <row r="10" spans="1:11" ht="19" customHeight="1">
      <c r="A10" s="46" t="s">
        <v>168</v>
      </c>
      <c r="B10" s="46" t="s">
        <v>170</v>
      </c>
      <c r="C10" s="46"/>
      <c r="D10" s="47"/>
      <c r="E10" s="48" t="s">
        <v>171</v>
      </c>
      <c r="F10" s="49">
        <v>554.12</v>
      </c>
      <c r="G10" s="49">
        <v>528.12</v>
      </c>
      <c r="H10" s="23">
        <v>26</v>
      </c>
      <c r="I10" s="49"/>
      <c r="J10" s="48"/>
      <c r="K10" s="48"/>
    </row>
    <row r="11" spans="1:11" ht="19" customHeight="1">
      <c r="A11" s="46" t="s">
        <v>168</v>
      </c>
      <c r="B11" s="46" t="s">
        <v>170</v>
      </c>
      <c r="C11" s="46" t="s">
        <v>172</v>
      </c>
      <c r="D11" s="47" t="s">
        <v>173</v>
      </c>
      <c r="E11" s="48" t="s">
        <v>174</v>
      </c>
      <c r="F11" s="49">
        <v>554.12</v>
      </c>
      <c r="G11" s="49">
        <v>528.12</v>
      </c>
      <c r="H11" s="23">
        <v>26</v>
      </c>
      <c r="I11" s="49"/>
      <c r="J11" s="48"/>
      <c r="K11" s="48"/>
    </row>
    <row r="12" spans="1:11" ht="19" customHeight="1">
      <c r="A12" s="46" t="s">
        <v>175</v>
      </c>
      <c r="B12" s="46"/>
      <c r="C12" s="46"/>
      <c r="D12" s="47"/>
      <c r="E12" s="48" t="s">
        <v>176</v>
      </c>
      <c r="F12" s="49">
        <v>67.819999999999993</v>
      </c>
      <c r="G12" s="49">
        <v>61.34</v>
      </c>
      <c r="H12" s="9">
        <f>H13+H15</f>
        <v>6.48</v>
      </c>
      <c r="I12" s="49"/>
      <c r="J12" s="48"/>
      <c r="K12" s="48"/>
    </row>
    <row r="13" spans="1:11" ht="19" customHeight="1">
      <c r="A13" s="46" t="s">
        <v>175</v>
      </c>
      <c r="B13" s="46" t="s">
        <v>177</v>
      </c>
      <c r="C13" s="46"/>
      <c r="D13" s="47"/>
      <c r="E13" s="48" t="s">
        <v>178</v>
      </c>
      <c r="F13" s="49">
        <v>48.98</v>
      </c>
      <c r="G13" s="49">
        <v>48.98</v>
      </c>
      <c r="H13" s="23"/>
      <c r="I13" s="49"/>
      <c r="J13" s="48"/>
      <c r="K13" s="48"/>
    </row>
    <row r="14" spans="1:11" ht="19" customHeight="1">
      <c r="A14" s="46" t="s">
        <v>175</v>
      </c>
      <c r="B14" s="46" t="s">
        <v>177</v>
      </c>
      <c r="C14" s="46" t="s">
        <v>177</v>
      </c>
      <c r="D14" s="47" t="s">
        <v>179</v>
      </c>
      <c r="E14" s="48" t="s">
        <v>180</v>
      </c>
      <c r="F14" s="49">
        <v>48.98</v>
      </c>
      <c r="G14" s="49">
        <v>48.98</v>
      </c>
      <c r="H14" s="23"/>
      <c r="I14" s="49"/>
      <c r="J14" s="48"/>
      <c r="K14" s="48"/>
    </row>
    <row r="15" spans="1:11" ht="19" customHeight="1">
      <c r="A15" s="46" t="s">
        <v>175</v>
      </c>
      <c r="B15" s="46" t="s">
        <v>181</v>
      </c>
      <c r="C15" s="46"/>
      <c r="D15" s="47"/>
      <c r="E15" s="48" t="s">
        <v>182</v>
      </c>
      <c r="F15" s="49">
        <v>18.84</v>
      </c>
      <c r="G15" s="49">
        <v>12.36</v>
      </c>
      <c r="H15" s="23">
        <v>6.48</v>
      </c>
      <c r="I15" s="49"/>
      <c r="J15" s="48"/>
      <c r="K15" s="48"/>
    </row>
    <row r="16" spans="1:11" ht="19" customHeight="1">
      <c r="A16" s="46" t="s">
        <v>175</v>
      </c>
      <c r="B16" s="46" t="s">
        <v>181</v>
      </c>
      <c r="C16" s="46" t="s">
        <v>181</v>
      </c>
      <c r="D16" s="47" t="s">
        <v>183</v>
      </c>
      <c r="E16" s="48" t="s">
        <v>184</v>
      </c>
      <c r="F16" s="49">
        <v>18.84</v>
      </c>
      <c r="G16" s="49">
        <v>12.36</v>
      </c>
      <c r="H16" s="23">
        <v>6.48</v>
      </c>
      <c r="I16" s="49"/>
      <c r="J16" s="48"/>
      <c r="K16" s="48"/>
    </row>
    <row r="17" spans="1:11" ht="19" customHeight="1">
      <c r="A17" s="46" t="s">
        <v>185</v>
      </c>
      <c r="B17" s="46"/>
      <c r="C17" s="46"/>
      <c r="D17" s="47"/>
      <c r="E17" s="48" t="s">
        <v>186</v>
      </c>
      <c r="F17" s="49">
        <v>35.17</v>
      </c>
      <c r="G17" s="49">
        <v>35.17</v>
      </c>
      <c r="H17" s="9"/>
      <c r="I17" s="49"/>
      <c r="J17" s="48"/>
      <c r="K17" s="48"/>
    </row>
    <row r="18" spans="1:11" ht="19" customHeight="1">
      <c r="A18" s="46" t="s">
        <v>185</v>
      </c>
      <c r="B18" s="46" t="s">
        <v>187</v>
      </c>
      <c r="C18" s="46"/>
      <c r="D18" s="47"/>
      <c r="E18" s="48" t="s">
        <v>188</v>
      </c>
      <c r="F18" s="49">
        <v>35.17</v>
      </c>
      <c r="G18" s="49">
        <v>35.17</v>
      </c>
      <c r="H18" s="23"/>
      <c r="I18" s="49"/>
      <c r="J18" s="48"/>
      <c r="K18" s="48"/>
    </row>
    <row r="19" spans="1:11" ht="19" customHeight="1">
      <c r="A19" s="46" t="s">
        <v>185</v>
      </c>
      <c r="B19" s="46" t="s">
        <v>187</v>
      </c>
      <c r="C19" s="46" t="s">
        <v>172</v>
      </c>
      <c r="D19" s="47" t="s">
        <v>189</v>
      </c>
      <c r="E19" s="48" t="s">
        <v>190</v>
      </c>
      <c r="F19" s="49">
        <v>35.17</v>
      </c>
      <c r="G19" s="49">
        <v>35.17</v>
      </c>
      <c r="H19" s="23"/>
      <c r="I19" s="49"/>
      <c r="J19" s="48"/>
      <c r="K19" s="48"/>
    </row>
    <row r="20" spans="1:11" ht="19" customHeight="1">
      <c r="A20" s="46" t="s">
        <v>191</v>
      </c>
      <c r="B20" s="46"/>
      <c r="C20" s="46"/>
      <c r="D20" s="47"/>
      <c r="E20" s="48" t="s">
        <v>192</v>
      </c>
      <c r="F20" s="49">
        <v>43.91</v>
      </c>
      <c r="G20" s="49">
        <v>43.91</v>
      </c>
      <c r="H20" s="23"/>
      <c r="I20" s="49"/>
      <c r="J20" s="48"/>
      <c r="K20" s="48"/>
    </row>
    <row r="21" spans="1:11" ht="19" customHeight="1">
      <c r="A21" s="46" t="s">
        <v>191</v>
      </c>
      <c r="B21" s="46" t="s">
        <v>193</v>
      </c>
      <c r="C21" s="46"/>
      <c r="D21" s="47"/>
      <c r="E21" s="48" t="s">
        <v>194</v>
      </c>
      <c r="F21" s="49">
        <v>43.91</v>
      </c>
      <c r="G21" s="49">
        <v>43.91</v>
      </c>
      <c r="H21" s="23"/>
      <c r="I21" s="49"/>
      <c r="J21" s="48"/>
      <c r="K21" s="48"/>
    </row>
    <row r="22" spans="1:11" ht="19" customHeight="1">
      <c r="A22" s="46" t="s">
        <v>191</v>
      </c>
      <c r="B22" s="46" t="s">
        <v>193</v>
      </c>
      <c r="C22" s="46" t="s">
        <v>172</v>
      </c>
      <c r="D22" s="47" t="s">
        <v>195</v>
      </c>
      <c r="E22" s="48" t="s">
        <v>196</v>
      </c>
      <c r="F22" s="49">
        <v>43.91</v>
      </c>
      <c r="G22" s="49">
        <v>43.91</v>
      </c>
      <c r="H22" s="9"/>
      <c r="I22" s="49"/>
      <c r="J22" s="48"/>
      <c r="K22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O18" sqref="O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9.7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31</v>
      </c>
      <c r="T3" s="67"/>
    </row>
    <row r="4" spans="1:20" ht="19.75" customHeight="1">
      <c r="A4" s="70" t="s">
        <v>157</v>
      </c>
      <c r="B4" s="70"/>
      <c r="C4" s="70"/>
      <c r="D4" s="70" t="s">
        <v>197</v>
      </c>
      <c r="E4" s="70" t="s">
        <v>198</v>
      </c>
      <c r="F4" s="70" t="s">
        <v>199</v>
      </c>
      <c r="G4" s="70" t="s">
        <v>200</v>
      </c>
      <c r="H4" s="70" t="s">
        <v>201</v>
      </c>
      <c r="I4" s="70" t="s">
        <v>202</v>
      </c>
      <c r="J4" s="70" t="s">
        <v>203</v>
      </c>
      <c r="K4" s="70" t="s">
        <v>204</v>
      </c>
      <c r="L4" s="70" t="s">
        <v>205</v>
      </c>
      <c r="M4" s="70" t="s">
        <v>206</v>
      </c>
      <c r="N4" s="70" t="s">
        <v>207</v>
      </c>
      <c r="O4" s="70" t="s">
        <v>208</v>
      </c>
      <c r="P4" s="70" t="s">
        <v>209</v>
      </c>
      <c r="Q4" s="70" t="s">
        <v>210</v>
      </c>
      <c r="R4" s="70" t="s">
        <v>211</v>
      </c>
      <c r="S4" s="70" t="s">
        <v>212</v>
      </c>
      <c r="T4" s="70" t="s">
        <v>213</v>
      </c>
    </row>
    <row r="5" spans="1:20" ht="20.75" customHeight="1">
      <c r="A5" s="20" t="s">
        <v>165</v>
      </c>
      <c r="B5" s="20" t="s">
        <v>166</v>
      </c>
      <c r="C5" s="20" t="s">
        <v>167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75" customHeight="1">
      <c r="A6" s="17"/>
      <c r="B6" s="17"/>
      <c r="C6" s="17"/>
      <c r="D6" s="17"/>
      <c r="E6" s="17" t="s">
        <v>135</v>
      </c>
      <c r="F6" s="16">
        <v>701.02</v>
      </c>
      <c r="G6" s="16">
        <v>608.87</v>
      </c>
      <c r="H6" s="16">
        <v>83.4</v>
      </c>
      <c r="I6" s="16"/>
      <c r="J6" s="16"/>
      <c r="K6" s="16"/>
      <c r="L6" s="16"/>
      <c r="M6" s="16"/>
      <c r="N6" s="16"/>
      <c r="O6" s="16">
        <v>8.75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153</v>
      </c>
      <c r="E7" s="15" t="s">
        <v>154</v>
      </c>
      <c r="F7" s="16">
        <v>701.02</v>
      </c>
      <c r="G7" s="16">
        <v>608.87</v>
      </c>
      <c r="H7" s="16">
        <v>83.4</v>
      </c>
      <c r="I7" s="16"/>
      <c r="J7" s="16"/>
      <c r="K7" s="16"/>
      <c r="L7" s="16"/>
      <c r="M7" s="16"/>
      <c r="N7" s="16"/>
      <c r="O7" s="16">
        <v>8.75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155</v>
      </c>
      <c r="E8" s="22" t="s">
        <v>156</v>
      </c>
      <c r="F8" s="39">
        <v>701.02</v>
      </c>
      <c r="G8" s="39">
        <v>608.87</v>
      </c>
      <c r="H8" s="39">
        <v>83.4</v>
      </c>
      <c r="I8" s="39"/>
      <c r="J8" s="39"/>
      <c r="K8" s="39"/>
      <c r="L8" s="39"/>
      <c r="M8" s="39"/>
      <c r="N8" s="39"/>
      <c r="O8" s="39">
        <v>8.75</v>
      </c>
      <c r="P8" s="39"/>
      <c r="Q8" s="39"/>
      <c r="R8" s="39"/>
      <c r="S8" s="39"/>
      <c r="T8" s="39"/>
    </row>
    <row r="9" spans="1:20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26" t="s">
        <v>184</v>
      </c>
      <c r="F9" s="27">
        <v>18.84</v>
      </c>
      <c r="G9" s="27">
        <v>10.09</v>
      </c>
      <c r="H9" s="27"/>
      <c r="I9" s="27"/>
      <c r="J9" s="27"/>
      <c r="K9" s="27"/>
      <c r="L9" s="27"/>
      <c r="M9" s="27"/>
      <c r="N9" s="27"/>
      <c r="O9" s="27">
        <v>8.75</v>
      </c>
      <c r="P9" s="27"/>
      <c r="Q9" s="27"/>
      <c r="R9" s="27"/>
      <c r="S9" s="27"/>
      <c r="T9" s="27"/>
    </row>
    <row r="10" spans="1:20" ht="22.75" customHeight="1">
      <c r="A10" s="25" t="s">
        <v>168</v>
      </c>
      <c r="B10" s="25" t="s">
        <v>170</v>
      </c>
      <c r="C10" s="25" t="s">
        <v>172</v>
      </c>
      <c r="D10" s="21" t="s">
        <v>214</v>
      </c>
      <c r="E10" s="26" t="s">
        <v>174</v>
      </c>
      <c r="F10" s="27">
        <v>554.12</v>
      </c>
      <c r="G10" s="27">
        <v>470.72</v>
      </c>
      <c r="H10" s="27">
        <v>83.4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175</v>
      </c>
      <c r="B11" s="25" t="s">
        <v>177</v>
      </c>
      <c r="C11" s="25" t="s">
        <v>177</v>
      </c>
      <c r="D11" s="21" t="s">
        <v>214</v>
      </c>
      <c r="E11" s="26" t="s">
        <v>180</v>
      </c>
      <c r="F11" s="27">
        <v>48.98</v>
      </c>
      <c r="G11" s="27">
        <v>48.98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26" t="s">
        <v>190</v>
      </c>
      <c r="F12" s="27">
        <v>35.17</v>
      </c>
      <c r="G12" s="27">
        <v>35.17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26" t="s">
        <v>196</v>
      </c>
      <c r="F13" s="27">
        <v>43.91</v>
      </c>
      <c r="G13" s="27">
        <v>43.91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K6" sqref="K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69" t="s">
        <v>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 t="s">
        <v>31</v>
      </c>
      <c r="U3" s="67"/>
    </row>
    <row r="4" spans="1:21" ht="22.4" customHeight="1">
      <c r="A4" s="70" t="s">
        <v>157</v>
      </c>
      <c r="B4" s="70"/>
      <c r="C4" s="70"/>
      <c r="D4" s="70" t="s">
        <v>197</v>
      </c>
      <c r="E4" s="70" t="s">
        <v>198</v>
      </c>
      <c r="F4" s="70" t="s">
        <v>215</v>
      </c>
      <c r="G4" s="70" t="s">
        <v>160</v>
      </c>
      <c r="H4" s="70"/>
      <c r="I4" s="70"/>
      <c r="J4" s="70"/>
      <c r="K4" s="70" t="s">
        <v>161</v>
      </c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9.65" customHeight="1">
      <c r="A5" s="20" t="s">
        <v>165</v>
      </c>
      <c r="B5" s="20" t="s">
        <v>166</v>
      </c>
      <c r="C5" s="20" t="s">
        <v>167</v>
      </c>
      <c r="D5" s="70"/>
      <c r="E5" s="70"/>
      <c r="F5" s="70"/>
      <c r="G5" s="20" t="s">
        <v>135</v>
      </c>
      <c r="H5" s="20" t="s">
        <v>216</v>
      </c>
      <c r="I5" s="20" t="s">
        <v>217</v>
      </c>
      <c r="J5" s="20" t="s">
        <v>208</v>
      </c>
      <c r="K5" s="20" t="s">
        <v>135</v>
      </c>
      <c r="L5" s="20" t="s">
        <v>218</v>
      </c>
      <c r="M5" s="20" t="s">
        <v>219</v>
      </c>
      <c r="N5" s="20" t="s">
        <v>220</v>
      </c>
      <c r="O5" s="20" t="s">
        <v>210</v>
      </c>
      <c r="P5" s="20" t="s">
        <v>221</v>
      </c>
      <c r="Q5" s="20" t="s">
        <v>222</v>
      </c>
      <c r="R5" s="20" t="s">
        <v>223</v>
      </c>
      <c r="S5" s="20" t="s">
        <v>206</v>
      </c>
      <c r="T5" s="20" t="s">
        <v>209</v>
      </c>
      <c r="U5" s="20" t="s">
        <v>213</v>
      </c>
    </row>
    <row r="6" spans="1:21" ht="22.75" customHeight="1">
      <c r="A6" s="17"/>
      <c r="B6" s="17"/>
      <c r="C6" s="17"/>
      <c r="D6" s="17"/>
      <c r="E6" s="17" t="s">
        <v>135</v>
      </c>
      <c r="F6" s="16">
        <v>701.02</v>
      </c>
      <c r="G6" s="16">
        <v>668.54</v>
      </c>
      <c r="H6" s="16">
        <v>576.39</v>
      </c>
      <c r="I6" s="16">
        <v>83.4</v>
      </c>
      <c r="J6" s="16">
        <v>8.75</v>
      </c>
      <c r="K6" s="16">
        <v>32.479999999999997</v>
      </c>
      <c r="L6" s="16">
        <v>32.479999999999997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153</v>
      </c>
      <c r="E7" s="15" t="s">
        <v>154</v>
      </c>
      <c r="F7" s="29">
        <v>701.02</v>
      </c>
      <c r="G7" s="16">
        <v>668.54</v>
      </c>
      <c r="H7" s="16">
        <v>576.39</v>
      </c>
      <c r="I7" s="16">
        <v>83.4</v>
      </c>
      <c r="J7" s="16">
        <v>8.75</v>
      </c>
      <c r="K7" s="16">
        <v>32.479999999999997</v>
      </c>
      <c r="L7" s="16">
        <v>32.479999999999997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155</v>
      </c>
      <c r="E8" s="22" t="s">
        <v>156</v>
      </c>
      <c r="F8" s="29">
        <v>701.02</v>
      </c>
      <c r="G8" s="16">
        <v>668.54</v>
      </c>
      <c r="H8" s="16">
        <v>576.39</v>
      </c>
      <c r="I8" s="16">
        <v>83.4</v>
      </c>
      <c r="J8" s="16">
        <v>8.75</v>
      </c>
      <c r="K8" s="16">
        <v>32.479999999999997</v>
      </c>
      <c r="L8" s="16">
        <v>32.479999999999997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26" t="s">
        <v>184</v>
      </c>
      <c r="F9" s="23">
        <v>18.84</v>
      </c>
      <c r="G9" s="9">
        <v>12.36</v>
      </c>
      <c r="H9" s="9">
        <v>3.61</v>
      </c>
      <c r="I9" s="9"/>
      <c r="J9" s="9">
        <v>8.75</v>
      </c>
      <c r="K9" s="9">
        <v>6.48</v>
      </c>
      <c r="L9" s="9">
        <v>6.48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168</v>
      </c>
      <c r="B10" s="25" t="s">
        <v>170</v>
      </c>
      <c r="C10" s="25" t="s">
        <v>172</v>
      </c>
      <c r="D10" s="21" t="s">
        <v>214</v>
      </c>
      <c r="E10" s="26" t="s">
        <v>174</v>
      </c>
      <c r="F10" s="23">
        <v>554.12</v>
      </c>
      <c r="G10" s="9">
        <v>528.12</v>
      </c>
      <c r="H10" s="9">
        <v>444.72</v>
      </c>
      <c r="I10" s="9">
        <v>83.4</v>
      </c>
      <c r="J10" s="9"/>
      <c r="K10" s="9">
        <v>26</v>
      </c>
      <c r="L10" s="9">
        <v>26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175</v>
      </c>
      <c r="B11" s="25" t="s">
        <v>177</v>
      </c>
      <c r="C11" s="25" t="s">
        <v>177</v>
      </c>
      <c r="D11" s="21" t="s">
        <v>214</v>
      </c>
      <c r="E11" s="26" t="s">
        <v>180</v>
      </c>
      <c r="F11" s="23">
        <v>48.98</v>
      </c>
      <c r="G11" s="9">
        <v>48.98</v>
      </c>
      <c r="H11" s="9">
        <v>48.98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26" t="s">
        <v>190</v>
      </c>
      <c r="F12" s="23">
        <v>35.17</v>
      </c>
      <c r="G12" s="9">
        <v>35.17</v>
      </c>
      <c r="H12" s="9">
        <v>35.17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26" t="s">
        <v>196</v>
      </c>
      <c r="F13" s="23">
        <v>43.91</v>
      </c>
      <c r="G13" s="9">
        <v>43.91</v>
      </c>
      <c r="H13" s="9">
        <v>43.91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8" zoomScale="110" zoomScaleNormal="110" workbookViewId="0">
      <selection activeCell="A7" sqref="A7:XFD7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69" t="s">
        <v>12</v>
      </c>
      <c r="B2" s="69"/>
      <c r="C2" s="69"/>
      <c r="D2" s="69"/>
    </row>
    <row r="3" spans="1:5" ht="25" customHeight="1">
      <c r="A3" s="66" t="s">
        <v>30</v>
      </c>
      <c r="B3" s="66"/>
      <c r="C3" s="66"/>
      <c r="D3" s="13" t="s">
        <v>31</v>
      </c>
      <c r="E3" s="14"/>
    </row>
    <row r="4" spans="1:5" ht="20.25" customHeight="1">
      <c r="A4" s="68" t="s">
        <v>32</v>
      </c>
      <c r="B4" s="68"/>
      <c r="C4" s="68" t="s">
        <v>33</v>
      </c>
      <c r="D4" s="68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224</v>
      </c>
      <c r="B6" s="16">
        <v>701.02</v>
      </c>
      <c r="C6" s="17" t="s">
        <v>225</v>
      </c>
      <c r="D6" s="29">
        <v>701.02</v>
      </c>
      <c r="E6" s="19"/>
    </row>
    <row r="7" spans="1:5" ht="20.25" customHeight="1">
      <c r="A7" s="8" t="s">
        <v>226</v>
      </c>
      <c r="B7" s="9">
        <v>701.02</v>
      </c>
      <c r="C7" s="8" t="s">
        <v>40</v>
      </c>
      <c r="D7" s="23">
        <v>554.12</v>
      </c>
      <c r="E7" s="19"/>
    </row>
    <row r="8" spans="1:5" ht="20.25" customHeight="1">
      <c r="A8" s="8" t="s">
        <v>227</v>
      </c>
      <c r="B8" s="9">
        <v>701.02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228</v>
      </c>
      <c r="B10" s="9"/>
      <c r="C10" s="8" t="s">
        <v>52</v>
      </c>
      <c r="D10" s="23"/>
      <c r="E10" s="19"/>
    </row>
    <row r="11" spans="1:5" ht="20.25" customHeight="1">
      <c r="A11" s="8" t="s">
        <v>229</v>
      </c>
      <c r="B11" s="9"/>
      <c r="C11" s="8" t="s">
        <v>56</v>
      </c>
      <c r="D11" s="23"/>
      <c r="E11" s="19"/>
    </row>
    <row r="12" spans="1:5" ht="20.25" customHeight="1">
      <c r="A12" s="8" t="s">
        <v>230</v>
      </c>
      <c r="B12" s="9"/>
      <c r="C12" s="8" t="s">
        <v>60</v>
      </c>
      <c r="D12" s="23"/>
      <c r="E12" s="19"/>
    </row>
    <row r="13" spans="1:5" ht="20.25" customHeight="1">
      <c r="A13" s="17" t="s">
        <v>231</v>
      </c>
      <c r="B13" s="16"/>
      <c r="C13" s="8" t="s">
        <v>64</v>
      </c>
      <c r="D13" s="23"/>
      <c r="E13" s="19"/>
    </row>
    <row r="14" spans="1:5" ht="20.25" customHeight="1">
      <c r="A14" s="8" t="s">
        <v>226</v>
      </c>
      <c r="B14" s="9"/>
      <c r="C14" s="8" t="s">
        <v>68</v>
      </c>
      <c r="D14" s="23">
        <v>67.819999999999993</v>
      </c>
      <c r="E14" s="19"/>
    </row>
    <row r="15" spans="1:5" ht="20.25" customHeight="1">
      <c r="A15" s="8" t="s">
        <v>228</v>
      </c>
      <c r="B15" s="9"/>
      <c r="C15" s="8" t="s">
        <v>72</v>
      </c>
      <c r="D15" s="23"/>
      <c r="E15" s="19"/>
    </row>
    <row r="16" spans="1:5" ht="20.25" customHeight="1">
      <c r="A16" s="8" t="s">
        <v>229</v>
      </c>
      <c r="B16" s="9"/>
      <c r="C16" s="8" t="s">
        <v>76</v>
      </c>
      <c r="D16" s="23">
        <v>35.17</v>
      </c>
      <c r="E16" s="19"/>
    </row>
    <row r="17" spans="1:5" ht="20.25" customHeight="1">
      <c r="A17" s="8" t="s">
        <v>230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93</v>
      </c>
      <c r="D20" s="23"/>
      <c r="E20" s="19"/>
    </row>
    <row r="21" spans="1:5" ht="20.25" customHeight="1">
      <c r="A21" s="8"/>
      <c r="B21" s="8"/>
      <c r="C21" s="8" t="s">
        <v>97</v>
      </c>
      <c r="D21" s="23"/>
      <c r="E21" s="19"/>
    </row>
    <row r="22" spans="1:5" ht="20.25" customHeight="1">
      <c r="A22" s="8"/>
      <c r="B22" s="8"/>
      <c r="C22" s="8" t="s">
        <v>100</v>
      </c>
      <c r="D22" s="23"/>
      <c r="E22" s="19"/>
    </row>
    <row r="23" spans="1:5" ht="20.25" customHeight="1">
      <c r="A23" s="8"/>
      <c r="B23" s="8"/>
      <c r="C23" s="8" t="s">
        <v>103</v>
      </c>
      <c r="D23" s="23"/>
      <c r="E23" s="19"/>
    </row>
    <row r="24" spans="1:5" ht="20.25" customHeight="1">
      <c r="A24" s="8"/>
      <c r="B24" s="8"/>
      <c r="C24" s="8" t="s">
        <v>105</v>
      </c>
      <c r="D24" s="23"/>
      <c r="E24" s="19"/>
    </row>
    <row r="25" spans="1:5" ht="20.25" customHeight="1">
      <c r="A25" s="8"/>
      <c r="B25" s="8"/>
      <c r="C25" s="8" t="s">
        <v>107</v>
      </c>
      <c r="D25" s="23"/>
      <c r="E25" s="19"/>
    </row>
    <row r="26" spans="1:5" ht="20.25" customHeight="1">
      <c r="A26" s="8"/>
      <c r="B26" s="8"/>
      <c r="C26" s="8" t="s">
        <v>109</v>
      </c>
      <c r="D26" s="23">
        <v>43.91</v>
      </c>
      <c r="E26" s="19"/>
    </row>
    <row r="27" spans="1:5" ht="20.25" customHeight="1">
      <c r="A27" s="8"/>
      <c r="B27" s="8"/>
      <c r="C27" s="8" t="s">
        <v>111</v>
      </c>
      <c r="D27" s="23"/>
      <c r="E27" s="19"/>
    </row>
    <row r="28" spans="1:5" ht="20.25" customHeight="1">
      <c r="A28" s="8"/>
      <c r="B28" s="8"/>
      <c r="C28" s="8" t="s">
        <v>113</v>
      </c>
      <c r="D28" s="23"/>
      <c r="E28" s="19"/>
    </row>
    <row r="29" spans="1:5" ht="20.25" customHeight="1">
      <c r="A29" s="8"/>
      <c r="B29" s="8"/>
      <c r="C29" s="8" t="s">
        <v>115</v>
      </c>
      <c r="D29" s="23"/>
      <c r="E29" s="19"/>
    </row>
    <row r="30" spans="1:5" ht="20.25" customHeight="1">
      <c r="A30" s="8"/>
      <c r="B30" s="8"/>
      <c r="C30" s="8" t="s">
        <v>117</v>
      </c>
      <c r="D30" s="23"/>
      <c r="E30" s="19"/>
    </row>
    <row r="31" spans="1:5" ht="20.25" customHeight="1">
      <c r="A31" s="8"/>
      <c r="B31" s="8"/>
      <c r="C31" s="8" t="s">
        <v>119</v>
      </c>
      <c r="D31" s="23"/>
      <c r="E31" s="19"/>
    </row>
    <row r="32" spans="1:5" ht="20.25" customHeight="1">
      <c r="A32" s="8"/>
      <c r="B32" s="8"/>
      <c r="C32" s="8" t="s">
        <v>121</v>
      </c>
      <c r="D32" s="23"/>
      <c r="E32" s="19"/>
    </row>
    <row r="33" spans="1:5" ht="20.25" customHeight="1">
      <c r="A33" s="8"/>
      <c r="B33" s="8"/>
      <c r="C33" s="8" t="s">
        <v>123</v>
      </c>
      <c r="D33" s="23"/>
      <c r="E33" s="19"/>
    </row>
    <row r="34" spans="1:5" ht="20.25" customHeight="1">
      <c r="A34" s="8"/>
      <c r="B34" s="8"/>
      <c r="C34" s="8" t="s">
        <v>124</v>
      </c>
      <c r="D34" s="23"/>
      <c r="E34" s="19"/>
    </row>
    <row r="35" spans="1:5" ht="20.25" customHeight="1">
      <c r="A35" s="8"/>
      <c r="B35" s="8"/>
      <c r="C35" s="8" t="s">
        <v>125</v>
      </c>
      <c r="D35" s="23"/>
      <c r="E35" s="19"/>
    </row>
    <row r="36" spans="1:5" ht="20.25" customHeight="1">
      <c r="A36" s="8"/>
      <c r="B36" s="8"/>
      <c r="C36" s="8" t="s">
        <v>126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232</v>
      </c>
      <c r="D38" s="16"/>
      <c r="E38" s="38"/>
    </row>
    <row r="39" spans="1:5" ht="20.25" customHeight="1">
      <c r="A39" s="17"/>
      <c r="B39" s="17"/>
      <c r="C39" s="17"/>
      <c r="D39" s="17"/>
      <c r="E39" s="38"/>
    </row>
    <row r="40" spans="1:5" ht="20.25" customHeight="1">
      <c r="A40" s="20" t="s">
        <v>233</v>
      </c>
      <c r="B40" s="16">
        <v>701.02</v>
      </c>
      <c r="C40" s="20" t="s">
        <v>234</v>
      </c>
      <c r="D40" s="29">
        <v>701.02</v>
      </c>
      <c r="E40" s="38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15" customHeight="1">
      <c r="A3" s="66" t="s">
        <v>494</v>
      </c>
      <c r="B3" s="66"/>
      <c r="C3" s="66"/>
      <c r="D3" s="66"/>
      <c r="E3" s="66"/>
      <c r="F3" s="66"/>
      <c r="G3" s="66"/>
      <c r="H3" s="66"/>
      <c r="I3" s="66"/>
      <c r="J3" s="67" t="s">
        <v>31</v>
      </c>
      <c r="K3" s="67"/>
    </row>
    <row r="4" spans="1:11" ht="25" customHeight="1">
      <c r="A4" s="68" t="s">
        <v>157</v>
      </c>
      <c r="B4" s="68"/>
      <c r="C4" s="68"/>
      <c r="D4" s="68" t="s">
        <v>158</v>
      </c>
      <c r="E4" s="68" t="s">
        <v>159</v>
      </c>
      <c r="F4" s="68" t="s">
        <v>135</v>
      </c>
      <c r="G4" s="68" t="s">
        <v>160</v>
      </c>
      <c r="H4" s="68"/>
      <c r="I4" s="68"/>
      <c r="J4" s="68"/>
      <c r="K4" s="68" t="s">
        <v>161</v>
      </c>
    </row>
    <row r="5" spans="1:11" ht="20.75" customHeight="1">
      <c r="A5" s="68"/>
      <c r="B5" s="68"/>
      <c r="C5" s="68"/>
      <c r="D5" s="68"/>
      <c r="E5" s="68"/>
      <c r="F5" s="68"/>
      <c r="G5" s="68" t="s">
        <v>137</v>
      </c>
      <c r="H5" s="68" t="s">
        <v>235</v>
      </c>
      <c r="I5" s="68"/>
      <c r="J5" s="68" t="s">
        <v>236</v>
      </c>
      <c r="K5" s="68"/>
    </row>
    <row r="6" spans="1:11" ht="28.5" customHeight="1">
      <c r="A6" s="7" t="s">
        <v>165</v>
      </c>
      <c r="B6" s="7" t="s">
        <v>166</v>
      </c>
      <c r="C6" s="7" t="s">
        <v>167</v>
      </c>
      <c r="D6" s="68"/>
      <c r="E6" s="68"/>
      <c r="F6" s="68"/>
      <c r="G6" s="68"/>
      <c r="H6" s="7" t="s">
        <v>216</v>
      </c>
      <c r="I6" s="7" t="s">
        <v>208</v>
      </c>
      <c r="J6" s="68"/>
      <c r="K6" s="68"/>
    </row>
    <row r="7" spans="1:11" ht="22.75" customHeight="1">
      <c r="A7" s="8"/>
      <c r="B7" s="8"/>
      <c r="C7" s="8"/>
      <c r="D7" s="17"/>
      <c r="E7" s="17" t="s">
        <v>135</v>
      </c>
      <c r="F7" s="16">
        <v>701.02</v>
      </c>
      <c r="G7" s="16">
        <f>H7+I7+J7</f>
        <v>668.54</v>
      </c>
      <c r="H7" s="30">
        <v>576.39</v>
      </c>
      <c r="I7" s="16">
        <v>8.75</v>
      </c>
      <c r="J7" s="30">
        <v>83.4</v>
      </c>
      <c r="K7" s="16">
        <v>32.479999999999997</v>
      </c>
    </row>
    <row r="8" spans="1:11" ht="22.75" customHeight="1">
      <c r="A8" s="34"/>
      <c r="B8" s="34"/>
      <c r="C8" s="34"/>
      <c r="D8" s="35" t="s">
        <v>153</v>
      </c>
      <c r="E8" s="35" t="s">
        <v>154</v>
      </c>
      <c r="F8" s="16">
        <v>701.02</v>
      </c>
      <c r="G8" s="16">
        <f>H8+I8+J8</f>
        <v>668.54</v>
      </c>
      <c r="H8" s="30">
        <v>576.39</v>
      </c>
      <c r="I8" s="16">
        <v>8.75</v>
      </c>
      <c r="J8" s="30">
        <v>83.4</v>
      </c>
      <c r="K8" s="16">
        <v>32.479999999999997</v>
      </c>
    </row>
    <row r="9" spans="1:11" ht="22.75" customHeight="1">
      <c r="A9" s="34"/>
      <c r="B9" s="34"/>
      <c r="C9" s="34"/>
      <c r="D9" s="35" t="s">
        <v>155</v>
      </c>
      <c r="E9" s="35" t="s">
        <v>156</v>
      </c>
      <c r="F9" s="16">
        <v>701.02</v>
      </c>
      <c r="G9" s="16">
        <f>H9+I9+J9</f>
        <v>668.54</v>
      </c>
      <c r="H9" s="30">
        <v>576.39</v>
      </c>
      <c r="I9" s="16">
        <v>8.75</v>
      </c>
      <c r="J9" s="30">
        <v>83.4</v>
      </c>
      <c r="K9" s="16">
        <v>32.479999999999997</v>
      </c>
    </row>
    <row r="10" spans="1:11" ht="22.75" customHeight="1">
      <c r="A10" s="36" t="s">
        <v>168</v>
      </c>
      <c r="B10" s="34"/>
      <c r="C10" s="34"/>
      <c r="D10" s="35"/>
      <c r="E10" s="37" t="s">
        <v>169</v>
      </c>
      <c r="F10" s="9">
        <v>554.12</v>
      </c>
      <c r="G10" s="9">
        <f>H10+I10+J10</f>
        <v>528.12</v>
      </c>
      <c r="H10" s="23">
        <v>444.72</v>
      </c>
      <c r="I10" s="23"/>
      <c r="J10" s="32">
        <v>83.4</v>
      </c>
      <c r="K10" s="23">
        <v>26</v>
      </c>
    </row>
    <row r="11" spans="1:11" ht="22.75" customHeight="1">
      <c r="A11" s="36" t="s">
        <v>168</v>
      </c>
      <c r="B11" s="36" t="s">
        <v>170</v>
      </c>
      <c r="C11" s="34"/>
      <c r="D11" s="35"/>
      <c r="E11" s="37" t="s">
        <v>171</v>
      </c>
      <c r="F11" s="9">
        <v>554.12</v>
      </c>
      <c r="G11" s="9">
        <f>H11+I11+J11</f>
        <v>528.12</v>
      </c>
      <c r="H11" s="23">
        <v>444.72</v>
      </c>
      <c r="I11" s="23"/>
      <c r="J11" s="32">
        <v>83.4</v>
      </c>
      <c r="K11" s="23">
        <v>26</v>
      </c>
    </row>
    <row r="12" spans="1:11" ht="22.75" customHeight="1">
      <c r="A12" s="36" t="s">
        <v>168</v>
      </c>
      <c r="B12" s="36" t="s">
        <v>170</v>
      </c>
      <c r="C12" s="36" t="s">
        <v>172</v>
      </c>
      <c r="D12" s="37" t="s">
        <v>173</v>
      </c>
      <c r="E12" s="34" t="s">
        <v>174</v>
      </c>
      <c r="F12" s="9">
        <v>554.12</v>
      </c>
      <c r="G12" s="9">
        <f>H12+I12+J12</f>
        <v>528.12</v>
      </c>
      <c r="H12" s="23">
        <v>444.72</v>
      </c>
      <c r="I12" s="23"/>
      <c r="J12" s="32">
        <v>83.4</v>
      </c>
      <c r="K12" s="23">
        <v>26</v>
      </c>
    </row>
    <row r="13" spans="1:11" ht="22.75" customHeight="1">
      <c r="A13" s="36" t="s">
        <v>175</v>
      </c>
      <c r="B13" s="36"/>
      <c r="C13" s="36"/>
      <c r="D13" s="37"/>
      <c r="E13" s="34" t="s">
        <v>176</v>
      </c>
      <c r="F13" s="9">
        <f>F14+F16</f>
        <v>67.819999999999993</v>
      </c>
      <c r="G13" s="9">
        <f t="shared" ref="G13:K13" si="0">G14+G16</f>
        <v>61.339999999999996</v>
      </c>
      <c r="H13" s="9">
        <f t="shared" si="0"/>
        <v>52.589999999999996</v>
      </c>
      <c r="I13" s="9">
        <f t="shared" si="0"/>
        <v>8.75</v>
      </c>
      <c r="J13" s="9">
        <f t="shared" si="0"/>
        <v>0</v>
      </c>
      <c r="K13" s="9">
        <f t="shared" si="0"/>
        <v>6.48</v>
      </c>
    </row>
    <row r="14" spans="1:11" ht="22.75" customHeight="1">
      <c r="A14" s="36" t="s">
        <v>175</v>
      </c>
      <c r="B14" s="36" t="s">
        <v>177</v>
      </c>
      <c r="C14" s="36"/>
      <c r="D14" s="37"/>
      <c r="E14" s="34" t="s">
        <v>178</v>
      </c>
      <c r="F14" s="9">
        <v>48.98</v>
      </c>
      <c r="G14" s="9">
        <f>H14+I14+J14</f>
        <v>48.98</v>
      </c>
      <c r="H14" s="23">
        <v>48.98</v>
      </c>
      <c r="I14" s="23"/>
      <c r="J14" s="23"/>
      <c r="K14" s="23"/>
    </row>
    <row r="15" spans="1:11" ht="22.75" customHeight="1">
      <c r="A15" s="36" t="s">
        <v>175</v>
      </c>
      <c r="B15" s="36" t="s">
        <v>177</v>
      </c>
      <c r="C15" s="36" t="s">
        <v>177</v>
      </c>
      <c r="D15" s="37" t="s">
        <v>179</v>
      </c>
      <c r="E15" s="34" t="s">
        <v>180</v>
      </c>
      <c r="F15" s="9">
        <v>48.98</v>
      </c>
      <c r="G15" s="9">
        <f>H15+I15+J15</f>
        <v>48.98</v>
      </c>
      <c r="H15" s="23">
        <v>48.98</v>
      </c>
      <c r="I15" s="23"/>
      <c r="J15" s="23"/>
      <c r="K15" s="23"/>
    </row>
    <row r="16" spans="1:11" ht="22.75" customHeight="1">
      <c r="A16" s="36" t="s">
        <v>175</v>
      </c>
      <c r="B16" s="36" t="s">
        <v>181</v>
      </c>
      <c r="C16" s="36"/>
      <c r="D16" s="37"/>
      <c r="E16" s="34" t="s">
        <v>182</v>
      </c>
      <c r="F16" s="9">
        <v>18.84</v>
      </c>
      <c r="G16" s="9">
        <f>H16+I16+J16</f>
        <v>12.36</v>
      </c>
      <c r="H16" s="23">
        <v>3.61</v>
      </c>
      <c r="I16" s="23">
        <v>8.75</v>
      </c>
      <c r="J16" s="23"/>
      <c r="K16" s="23">
        <v>6.48</v>
      </c>
    </row>
    <row r="17" spans="1:11" ht="22.75" customHeight="1">
      <c r="A17" s="36" t="s">
        <v>175</v>
      </c>
      <c r="B17" s="36" t="s">
        <v>181</v>
      </c>
      <c r="C17" s="36" t="s">
        <v>181</v>
      </c>
      <c r="D17" s="37" t="s">
        <v>183</v>
      </c>
      <c r="E17" s="34" t="s">
        <v>184</v>
      </c>
      <c r="F17" s="9">
        <v>18.84</v>
      </c>
      <c r="G17" s="9">
        <f>H17+I17+J17</f>
        <v>12.36</v>
      </c>
      <c r="H17" s="23">
        <v>3.61</v>
      </c>
      <c r="I17" s="23">
        <v>8.75</v>
      </c>
      <c r="J17" s="23"/>
      <c r="K17" s="23">
        <v>6.48</v>
      </c>
    </row>
    <row r="18" spans="1:11" ht="22.75" customHeight="1">
      <c r="A18" s="36" t="s">
        <v>185</v>
      </c>
      <c r="B18" s="36"/>
      <c r="C18" s="36"/>
      <c r="D18" s="37"/>
      <c r="E18" s="34" t="s">
        <v>186</v>
      </c>
      <c r="F18" s="9">
        <v>35.17</v>
      </c>
      <c r="G18" s="9">
        <f>H18+I18+J18</f>
        <v>35.17</v>
      </c>
      <c r="H18" s="23">
        <v>35.17</v>
      </c>
      <c r="I18" s="23"/>
      <c r="J18" s="23"/>
      <c r="K18" s="23"/>
    </row>
    <row r="19" spans="1:11" ht="22.75" customHeight="1">
      <c r="A19" s="36" t="s">
        <v>185</v>
      </c>
      <c r="B19" s="36" t="s">
        <v>187</v>
      </c>
      <c r="C19" s="36"/>
      <c r="D19" s="37"/>
      <c r="E19" s="34" t="s">
        <v>188</v>
      </c>
      <c r="F19" s="9">
        <v>35.17</v>
      </c>
      <c r="G19" s="9">
        <f>H19+I19+J19</f>
        <v>35.17</v>
      </c>
      <c r="H19" s="23">
        <v>35.17</v>
      </c>
      <c r="I19" s="23"/>
      <c r="J19" s="23"/>
      <c r="K19" s="23"/>
    </row>
    <row r="20" spans="1:11" ht="22.75" customHeight="1">
      <c r="A20" s="36" t="s">
        <v>185</v>
      </c>
      <c r="B20" s="36" t="s">
        <v>187</v>
      </c>
      <c r="C20" s="36" t="s">
        <v>172</v>
      </c>
      <c r="D20" s="37" t="s">
        <v>189</v>
      </c>
      <c r="E20" s="34" t="s">
        <v>190</v>
      </c>
      <c r="F20" s="9">
        <v>35.17</v>
      </c>
      <c r="G20" s="9">
        <f>H20+I20+J20</f>
        <v>35.17</v>
      </c>
      <c r="H20" s="23">
        <v>35.17</v>
      </c>
      <c r="I20" s="23"/>
      <c r="J20" s="23"/>
      <c r="K20" s="23"/>
    </row>
    <row r="21" spans="1:11" ht="22.75" customHeight="1">
      <c r="A21" s="36" t="s">
        <v>191</v>
      </c>
      <c r="B21" s="36"/>
      <c r="C21" s="36"/>
      <c r="D21" s="37"/>
      <c r="E21" s="34" t="s">
        <v>192</v>
      </c>
      <c r="F21" s="9">
        <v>43.91</v>
      </c>
      <c r="G21" s="9">
        <f>H21+I21+J21</f>
        <v>43.91</v>
      </c>
      <c r="H21" s="23">
        <v>43.91</v>
      </c>
      <c r="I21" s="23"/>
      <c r="J21" s="23"/>
      <c r="K21" s="23"/>
    </row>
    <row r="22" spans="1:11" ht="22.75" customHeight="1">
      <c r="A22" s="36" t="s">
        <v>191</v>
      </c>
      <c r="B22" s="36" t="s">
        <v>193</v>
      </c>
      <c r="C22" s="36"/>
      <c r="D22" s="37"/>
      <c r="E22" s="34" t="s">
        <v>194</v>
      </c>
      <c r="F22" s="9">
        <v>43.91</v>
      </c>
      <c r="G22" s="9">
        <f>H22+I22+J22</f>
        <v>43.91</v>
      </c>
      <c r="H22" s="23">
        <v>43.91</v>
      </c>
      <c r="I22" s="23"/>
      <c r="J22" s="23"/>
      <c r="K22" s="23"/>
    </row>
    <row r="23" spans="1:11" ht="22.75" customHeight="1">
      <c r="A23" s="36" t="s">
        <v>191</v>
      </c>
      <c r="B23" s="36" t="s">
        <v>193</v>
      </c>
      <c r="C23" s="36" t="s">
        <v>172</v>
      </c>
      <c r="D23" s="37" t="s">
        <v>195</v>
      </c>
      <c r="E23" s="34" t="s">
        <v>196</v>
      </c>
      <c r="F23" s="9">
        <v>43.91</v>
      </c>
      <c r="G23" s="9">
        <f>H23+I23+J23</f>
        <v>43.91</v>
      </c>
      <c r="H23" s="23">
        <v>43.91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E20" sqref="E20:E50"/>
    </sheetView>
  </sheetViews>
  <sheetFormatPr defaultColWidth="9.54296875" defaultRowHeight="15"/>
  <cols>
    <col min="1" max="1" width="16.26953125" style="93" customWidth="1"/>
    <col min="2" max="2" width="28" style="93" customWidth="1"/>
    <col min="3" max="3" width="19.08984375" style="93" customWidth="1"/>
    <col min="4" max="4" width="23.36328125" style="93" customWidth="1"/>
    <col min="5" max="5" width="23" style="93" customWidth="1"/>
    <col min="6" max="16384" width="9.54296875" style="93"/>
  </cols>
  <sheetData>
    <row r="1" spans="1:5" ht="24.75" customHeight="1">
      <c r="E1" s="94" t="s">
        <v>398</v>
      </c>
    </row>
    <row r="2" spans="1:5" ht="24.75" customHeight="1">
      <c r="A2" s="95" t="s">
        <v>399</v>
      </c>
      <c r="B2" s="95"/>
      <c r="C2" s="95"/>
      <c r="D2" s="95"/>
      <c r="E2" s="95"/>
    </row>
    <row r="3" spans="1:5" ht="20.25" customHeight="1">
      <c r="A3" s="96" t="s">
        <v>30</v>
      </c>
      <c r="B3" s="97"/>
      <c r="C3" s="97"/>
      <c r="D3" s="97"/>
      <c r="E3" s="98" t="s">
        <v>400</v>
      </c>
    </row>
    <row r="4" spans="1:5" ht="19.5" customHeight="1">
      <c r="A4" s="99" t="s">
        <v>401</v>
      </c>
      <c r="B4" s="99" t="s">
        <v>402</v>
      </c>
      <c r="C4" s="99" t="s">
        <v>258</v>
      </c>
      <c r="D4" s="99" t="s">
        <v>403</v>
      </c>
      <c r="E4" s="100" t="s">
        <v>237</v>
      </c>
    </row>
    <row r="5" spans="1:5" ht="19.5" customHeight="1">
      <c r="A5" s="99" t="s">
        <v>404</v>
      </c>
      <c r="B5" s="99" t="s">
        <v>404</v>
      </c>
      <c r="C5" s="99">
        <v>1</v>
      </c>
      <c r="D5" s="99">
        <v>2</v>
      </c>
      <c r="E5" s="99">
        <v>3</v>
      </c>
    </row>
    <row r="6" spans="1:5" ht="19.5" customHeight="1">
      <c r="A6" s="101"/>
      <c r="B6" s="100" t="s">
        <v>135</v>
      </c>
      <c r="C6" s="102">
        <f>D6+E6</f>
        <v>668.54000000000008</v>
      </c>
      <c r="D6" s="102">
        <f>D7+D49</f>
        <v>585.1400000000001</v>
      </c>
      <c r="E6" s="102">
        <f>E21</f>
        <v>83.4</v>
      </c>
    </row>
    <row r="7" spans="1:5" ht="19.5" customHeight="1">
      <c r="A7" s="101" t="s">
        <v>405</v>
      </c>
      <c r="B7" s="100" t="s">
        <v>216</v>
      </c>
      <c r="C7" s="102">
        <f t="shared" ref="C7:C61" si="0">D7+E7</f>
        <v>576.3900000000001</v>
      </c>
      <c r="D7" s="102">
        <f>SUM(D8:D20)</f>
        <v>576.3900000000001</v>
      </c>
      <c r="E7" s="102"/>
    </row>
    <row r="8" spans="1:5" ht="19.5" customHeight="1">
      <c r="A8" s="101" t="s">
        <v>406</v>
      </c>
      <c r="B8" s="100" t="s">
        <v>407</v>
      </c>
      <c r="C8" s="102">
        <f t="shared" si="0"/>
        <v>165.92</v>
      </c>
      <c r="D8" s="102">
        <f>157.92+8</f>
        <v>165.92</v>
      </c>
      <c r="E8" s="102"/>
    </row>
    <row r="9" spans="1:5" ht="19.5" customHeight="1">
      <c r="A9" s="101" t="s">
        <v>408</v>
      </c>
      <c r="B9" s="100" t="s">
        <v>409</v>
      </c>
      <c r="C9" s="102">
        <f t="shared" si="0"/>
        <v>158.4</v>
      </c>
      <c r="D9" s="102">
        <v>158.4</v>
      </c>
      <c r="E9" s="102"/>
    </row>
    <row r="10" spans="1:5" ht="19.5" customHeight="1">
      <c r="A10" s="101" t="s">
        <v>410</v>
      </c>
      <c r="B10" s="100" t="s">
        <v>411</v>
      </c>
      <c r="C10" s="102">
        <f t="shared" si="0"/>
        <v>62.16</v>
      </c>
      <c r="D10" s="102">
        <v>62.16</v>
      </c>
      <c r="E10" s="102"/>
    </row>
    <row r="11" spans="1:5" ht="19.5" customHeight="1">
      <c r="A11" s="101" t="s">
        <v>412</v>
      </c>
      <c r="B11" s="100" t="s">
        <v>256</v>
      </c>
      <c r="C11" s="102">
        <f t="shared" si="0"/>
        <v>0</v>
      </c>
      <c r="D11" s="102"/>
      <c r="E11" s="102"/>
    </row>
    <row r="12" spans="1:5" ht="19.5" customHeight="1">
      <c r="A12" s="101" t="s">
        <v>413</v>
      </c>
      <c r="B12" s="100" t="s">
        <v>414</v>
      </c>
      <c r="C12" s="102">
        <f t="shared" si="0"/>
        <v>23.6</v>
      </c>
      <c r="D12" s="102">
        <v>23.6</v>
      </c>
      <c r="E12" s="102"/>
    </row>
    <row r="13" spans="1:5" ht="19.5" customHeight="1">
      <c r="A13" s="101" t="s">
        <v>415</v>
      </c>
      <c r="B13" s="100" t="s">
        <v>416</v>
      </c>
      <c r="C13" s="102">
        <f t="shared" si="0"/>
        <v>48.98</v>
      </c>
      <c r="D13" s="102">
        <v>48.98</v>
      </c>
      <c r="E13" s="102"/>
    </row>
    <row r="14" spans="1:5" ht="19.5" customHeight="1">
      <c r="A14" s="101" t="s">
        <v>417</v>
      </c>
      <c r="B14" s="100" t="s">
        <v>418</v>
      </c>
      <c r="C14" s="102">
        <f t="shared" si="0"/>
        <v>0</v>
      </c>
      <c r="D14" s="102"/>
      <c r="E14" s="102"/>
    </row>
    <row r="15" spans="1:5" ht="19.5" customHeight="1">
      <c r="A15" s="101" t="s">
        <v>419</v>
      </c>
      <c r="B15" s="100" t="s">
        <v>420</v>
      </c>
      <c r="C15" s="102">
        <f t="shared" si="0"/>
        <v>35.17</v>
      </c>
      <c r="D15" s="102">
        <v>35.17</v>
      </c>
      <c r="E15" s="102"/>
    </row>
    <row r="16" spans="1:5" ht="19.5" customHeight="1">
      <c r="A16" s="101" t="s">
        <v>421</v>
      </c>
      <c r="B16" s="100" t="s">
        <v>422</v>
      </c>
      <c r="C16" s="102">
        <f t="shared" si="0"/>
        <v>0</v>
      </c>
      <c r="D16" s="102"/>
      <c r="E16" s="102"/>
    </row>
    <row r="17" spans="1:5" ht="19.5" customHeight="1">
      <c r="A17" s="101" t="s">
        <v>423</v>
      </c>
      <c r="B17" s="100" t="s">
        <v>424</v>
      </c>
      <c r="C17" s="102">
        <f t="shared" si="0"/>
        <v>3.61</v>
      </c>
      <c r="D17" s="102">
        <v>3.61</v>
      </c>
      <c r="E17" s="102"/>
    </row>
    <row r="18" spans="1:5" ht="19.5" customHeight="1">
      <c r="A18" s="101" t="s">
        <v>425</v>
      </c>
      <c r="B18" s="100" t="s">
        <v>426</v>
      </c>
      <c r="C18" s="102">
        <f t="shared" si="0"/>
        <v>43.91</v>
      </c>
      <c r="D18" s="102">
        <v>43.91</v>
      </c>
      <c r="E18" s="102"/>
    </row>
    <row r="19" spans="1:5" ht="19.5" customHeight="1">
      <c r="A19" s="101" t="s">
        <v>427</v>
      </c>
      <c r="B19" s="100" t="s">
        <v>257</v>
      </c>
      <c r="C19" s="102">
        <f t="shared" si="0"/>
        <v>0</v>
      </c>
      <c r="D19" s="102"/>
      <c r="E19" s="102"/>
    </row>
    <row r="20" spans="1:5" ht="19.5" customHeight="1">
      <c r="A20" s="101" t="s">
        <v>428</v>
      </c>
      <c r="B20" s="100" t="s">
        <v>429</v>
      </c>
      <c r="C20" s="102">
        <f t="shared" si="0"/>
        <v>34.64</v>
      </c>
      <c r="D20" s="102">
        <v>34.64</v>
      </c>
      <c r="E20" s="102"/>
    </row>
    <row r="21" spans="1:5" ht="19.5" customHeight="1">
      <c r="A21" s="101" t="s">
        <v>430</v>
      </c>
      <c r="B21" s="100" t="s">
        <v>237</v>
      </c>
      <c r="C21" s="102">
        <f t="shared" si="0"/>
        <v>83.4</v>
      </c>
      <c r="D21" s="102"/>
      <c r="E21" s="102">
        <f>SUM(E22:E48)</f>
        <v>83.4</v>
      </c>
    </row>
    <row r="22" spans="1:5" ht="19.5" customHeight="1">
      <c r="A22" s="101" t="s">
        <v>431</v>
      </c>
      <c r="B22" s="100" t="s">
        <v>432</v>
      </c>
      <c r="C22" s="102">
        <f t="shared" si="0"/>
        <v>20</v>
      </c>
      <c r="D22" s="102"/>
      <c r="E22" s="102">
        <v>20</v>
      </c>
    </row>
    <row r="23" spans="1:5" ht="19.5" customHeight="1">
      <c r="A23" s="101" t="s">
        <v>433</v>
      </c>
      <c r="B23" s="100" t="s">
        <v>434</v>
      </c>
      <c r="C23" s="102">
        <f t="shared" si="0"/>
        <v>0</v>
      </c>
      <c r="D23" s="102"/>
      <c r="E23" s="102"/>
    </row>
    <row r="24" spans="1:5" ht="19.5" customHeight="1">
      <c r="A24" s="101" t="s">
        <v>435</v>
      </c>
      <c r="B24" s="100" t="s">
        <v>286</v>
      </c>
      <c r="C24" s="102">
        <f t="shared" si="0"/>
        <v>0</v>
      </c>
      <c r="D24" s="102"/>
      <c r="E24" s="102"/>
    </row>
    <row r="25" spans="1:5" ht="19.5" customHeight="1">
      <c r="A25" s="101" t="s">
        <v>436</v>
      </c>
      <c r="B25" s="100" t="s">
        <v>287</v>
      </c>
      <c r="C25" s="102">
        <f t="shared" si="0"/>
        <v>0</v>
      </c>
      <c r="D25" s="102"/>
      <c r="E25" s="102"/>
    </row>
    <row r="26" spans="1:5" ht="19.5" customHeight="1">
      <c r="A26" s="101" t="s">
        <v>437</v>
      </c>
      <c r="B26" s="100" t="s">
        <v>288</v>
      </c>
      <c r="C26" s="102">
        <f t="shared" si="0"/>
        <v>0</v>
      </c>
      <c r="D26" s="102"/>
      <c r="E26" s="102"/>
    </row>
    <row r="27" spans="1:5" ht="19.5" customHeight="1">
      <c r="A27" s="101" t="s">
        <v>438</v>
      </c>
      <c r="B27" s="100" t="s">
        <v>289</v>
      </c>
      <c r="C27" s="102">
        <f t="shared" si="0"/>
        <v>8</v>
      </c>
      <c r="D27" s="102"/>
      <c r="E27" s="102">
        <v>8</v>
      </c>
    </row>
    <row r="28" spans="1:5" ht="19.5" customHeight="1">
      <c r="A28" s="101" t="s">
        <v>439</v>
      </c>
      <c r="B28" s="100" t="s">
        <v>440</v>
      </c>
      <c r="C28" s="102">
        <f t="shared" si="0"/>
        <v>0</v>
      </c>
      <c r="D28" s="102"/>
      <c r="E28" s="102"/>
    </row>
    <row r="29" spans="1:5" ht="19.5" customHeight="1">
      <c r="A29" s="101" t="s">
        <v>441</v>
      </c>
      <c r="B29" s="100" t="s">
        <v>291</v>
      </c>
      <c r="C29" s="102">
        <f t="shared" si="0"/>
        <v>0</v>
      </c>
      <c r="D29" s="102"/>
      <c r="E29" s="102"/>
    </row>
    <row r="30" spans="1:5" ht="19.5" customHeight="1">
      <c r="A30" s="101" t="s">
        <v>442</v>
      </c>
      <c r="B30" s="100" t="s">
        <v>292</v>
      </c>
      <c r="C30" s="102">
        <f t="shared" si="0"/>
        <v>0</v>
      </c>
      <c r="D30" s="102"/>
      <c r="E30" s="102"/>
    </row>
    <row r="31" spans="1:5" ht="19.5" customHeight="1">
      <c r="A31" s="101" t="s">
        <v>443</v>
      </c>
      <c r="B31" s="100" t="s">
        <v>444</v>
      </c>
      <c r="C31" s="102">
        <f t="shared" si="0"/>
        <v>15</v>
      </c>
      <c r="D31" s="102"/>
      <c r="E31" s="102">
        <v>15</v>
      </c>
    </row>
    <row r="32" spans="1:5" ht="19.5" customHeight="1">
      <c r="A32" s="101" t="s">
        <v>445</v>
      </c>
      <c r="B32" s="100" t="s">
        <v>446</v>
      </c>
      <c r="C32" s="102">
        <f t="shared" si="0"/>
        <v>0</v>
      </c>
      <c r="D32" s="102"/>
      <c r="E32" s="102"/>
    </row>
    <row r="33" spans="1:5" ht="19.5" customHeight="1">
      <c r="A33" s="101" t="s">
        <v>447</v>
      </c>
      <c r="B33" s="100" t="s">
        <v>448</v>
      </c>
      <c r="C33" s="102">
        <f t="shared" si="0"/>
        <v>1</v>
      </c>
      <c r="D33" s="102"/>
      <c r="E33" s="102">
        <v>1</v>
      </c>
    </row>
    <row r="34" spans="1:5" ht="19.5" customHeight="1">
      <c r="A34" s="101" t="s">
        <v>449</v>
      </c>
      <c r="B34" s="100" t="s">
        <v>294</v>
      </c>
      <c r="C34" s="102">
        <f t="shared" si="0"/>
        <v>0</v>
      </c>
      <c r="D34" s="102"/>
      <c r="E34" s="102"/>
    </row>
    <row r="35" spans="1:5" ht="19.5" customHeight="1">
      <c r="A35" s="101" t="s">
        <v>450</v>
      </c>
      <c r="B35" s="100" t="s">
        <v>451</v>
      </c>
      <c r="C35" s="102">
        <f t="shared" si="0"/>
        <v>1</v>
      </c>
      <c r="D35" s="102"/>
      <c r="E35" s="102">
        <v>1</v>
      </c>
    </row>
    <row r="36" spans="1:5" ht="19.5" customHeight="1">
      <c r="A36" s="101" t="s">
        <v>452</v>
      </c>
      <c r="B36" s="100" t="s">
        <v>453</v>
      </c>
      <c r="C36" s="102">
        <f t="shared" si="0"/>
        <v>0.5</v>
      </c>
      <c r="D36" s="102"/>
      <c r="E36" s="102">
        <v>0.5</v>
      </c>
    </row>
    <row r="37" spans="1:5" ht="19.5" customHeight="1">
      <c r="A37" s="101" t="s">
        <v>454</v>
      </c>
      <c r="B37" s="100" t="s">
        <v>455</v>
      </c>
      <c r="C37" s="102">
        <f t="shared" si="0"/>
        <v>5</v>
      </c>
      <c r="D37" s="102"/>
      <c r="E37" s="102">
        <v>5</v>
      </c>
    </row>
    <row r="38" spans="1:5" ht="19.5" customHeight="1">
      <c r="A38" s="101" t="s">
        <v>456</v>
      </c>
      <c r="B38" s="100" t="s">
        <v>295</v>
      </c>
      <c r="C38" s="102">
        <f t="shared" si="0"/>
        <v>0</v>
      </c>
      <c r="D38" s="102"/>
      <c r="E38" s="102"/>
    </row>
    <row r="39" spans="1:5" ht="19.5" customHeight="1">
      <c r="A39" s="101" t="s">
        <v>457</v>
      </c>
      <c r="B39" s="100" t="s">
        <v>296</v>
      </c>
      <c r="C39" s="102">
        <f t="shared" si="0"/>
        <v>0</v>
      </c>
      <c r="D39" s="102"/>
      <c r="E39" s="102"/>
    </row>
    <row r="40" spans="1:5" ht="19.5" customHeight="1">
      <c r="A40" s="101" t="s">
        <v>458</v>
      </c>
      <c r="B40" s="100" t="s">
        <v>297</v>
      </c>
      <c r="C40" s="102">
        <f t="shared" si="0"/>
        <v>0</v>
      </c>
      <c r="D40" s="102"/>
      <c r="E40" s="102"/>
    </row>
    <row r="41" spans="1:5" ht="19.5" customHeight="1">
      <c r="A41" s="101" t="s">
        <v>459</v>
      </c>
      <c r="B41" s="100" t="s">
        <v>460</v>
      </c>
      <c r="C41" s="102">
        <f t="shared" si="0"/>
        <v>8.5</v>
      </c>
      <c r="D41" s="102"/>
      <c r="E41" s="102">
        <v>8.5</v>
      </c>
    </row>
    <row r="42" spans="1:5" ht="19.5" customHeight="1">
      <c r="A42" s="101" t="s">
        <v>461</v>
      </c>
      <c r="B42" s="100" t="s">
        <v>277</v>
      </c>
      <c r="C42" s="102">
        <f t="shared" si="0"/>
        <v>0</v>
      </c>
      <c r="D42" s="102"/>
      <c r="E42" s="102"/>
    </row>
    <row r="43" spans="1:5" ht="19.5" customHeight="1">
      <c r="A43" s="101" t="s">
        <v>462</v>
      </c>
      <c r="B43" s="100" t="s">
        <v>463</v>
      </c>
      <c r="C43" s="102">
        <f t="shared" si="0"/>
        <v>11.73</v>
      </c>
      <c r="D43" s="102"/>
      <c r="E43" s="102">
        <v>11.73</v>
      </c>
    </row>
    <row r="44" spans="1:5" ht="19.5" customHeight="1">
      <c r="A44" s="101" t="s">
        <v>464</v>
      </c>
      <c r="B44" s="100" t="s">
        <v>465</v>
      </c>
      <c r="C44" s="102">
        <f t="shared" si="0"/>
        <v>0</v>
      </c>
      <c r="D44" s="102"/>
      <c r="E44" s="102"/>
    </row>
    <row r="45" spans="1:5" ht="19.5" customHeight="1">
      <c r="A45" s="101" t="s">
        <v>466</v>
      </c>
      <c r="B45" s="100" t="s">
        <v>467</v>
      </c>
      <c r="C45" s="102">
        <f t="shared" si="0"/>
        <v>5</v>
      </c>
      <c r="D45" s="102"/>
      <c r="E45" s="102">
        <v>5</v>
      </c>
    </row>
    <row r="46" spans="1:5" ht="19.5" customHeight="1">
      <c r="A46" s="101" t="s">
        <v>468</v>
      </c>
      <c r="B46" s="100" t="s">
        <v>469</v>
      </c>
      <c r="C46" s="102">
        <f t="shared" si="0"/>
        <v>0</v>
      </c>
      <c r="D46" s="102"/>
      <c r="E46" s="102"/>
    </row>
    <row r="47" spans="1:5" ht="19.5" customHeight="1">
      <c r="A47" s="101" t="s">
        <v>470</v>
      </c>
      <c r="B47" s="100" t="s">
        <v>302</v>
      </c>
      <c r="C47" s="102">
        <f t="shared" si="0"/>
        <v>0</v>
      </c>
      <c r="D47" s="102"/>
      <c r="E47" s="102"/>
    </row>
    <row r="48" spans="1:5" ht="19.5" customHeight="1">
      <c r="A48" s="101" t="s">
        <v>471</v>
      </c>
      <c r="B48" s="100" t="s">
        <v>472</v>
      </c>
      <c r="C48" s="102">
        <f t="shared" si="0"/>
        <v>7.67</v>
      </c>
      <c r="D48" s="102"/>
      <c r="E48" s="102">
        <v>7.67</v>
      </c>
    </row>
    <row r="49" spans="1:5" ht="19.5" customHeight="1">
      <c r="A49" s="101" t="s">
        <v>473</v>
      </c>
      <c r="B49" s="100" t="s">
        <v>208</v>
      </c>
      <c r="C49" s="102">
        <f t="shared" si="0"/>
        <v>8.75</v>
      </c>
      <c r="D49" s="102">
        <f>SUM(D50:D61)</f>
        <v>8.75</v>
      </c>
      <c r="E49" s="102"/>
    </row>
    <row r="50" spans="1:5" ht="19.5" customHeight="1">
      <c r="A50" s="101" t="s">
        <v>474</v>
      </c>
      <c r="B50" s="100" t="s">
        <v>475</v>
      </c>
      <c r="C50" s="102">
        <f t="shared" si="0"/>
        <v>0</v>
      </c>
      <c r="D50" s="102"/>
      <c r="E50" s="102"/>
    </row>
    <row r="51" spans="1:5" ht="19.5" customHeight="1">
      <c r="A51" s="101" t="s">
        <v>476</v>
      </c>
      <c r="B51" s="100" t="s">
        <v>477</v>
      </c>
      <c r="C51" s="102">
        <f t="shared" si="0"/>
        <v>0</v>
      </c>
      <c r="D51" s="102"/>
      <c r="E51" s="102"/>
    </row>
    <row r="52" spans="1:5" ht="19.5" customHeight="1">
      <c r="A52" s="101" t="s">
        <v>478</v>
      </c>
      <c r="B52" s="100" t="s">
        <v>266</v>
      </c>
      <c r="C52" s="102">
        <f t="shared" si="0"/>
        <v>0</v>
      </c>
      <c r="D52" s="102"/>
      <c r="E52" s="102"/>
    </row>
    <row r="53" spans="1:5" ht="19.5" customHeight="1">
      <c r="A53" s="101" t="s">
        <v>479</v>
      </c>
      <c r="B53" s="100" t="s">
        <v>267</v>
      </c>
      <c r="C53" s="102">
        <f t="shared" si="0"/>
        <v>0</v>
      </c>
      <c r="D53" s="102"/>
      <c r="E53" s="102"/>
    </row>
    <row r="54" spans="1:5" ht="19.5" customHeight="1">
      <c r="A54" s="101" t="s">
        <v>480</v>
      </c>
      <c r="B54" s="100" t="s">
        <v>481</v>
      </c>
      <c r="C54" s="102">
        <f t="shared" si="0"/>
        <v>8.75</v>
      </c>
      <c r="D54" s="102">
        <v>8.75</v>
      </c>
      <c r="E54" s="102"/>
    </row>
    <row r="55" spans="1:5" ht="19.5" customHeight="1">
      <c r="A55" s="101" t="s">
        <v>482</v>
      </c>
      <c r="B55" s="100" t="s">
        <v>269</v>
      </c>
      <c r="C55" s="102">
        <f t="shared" si="0"/>
        <v>0</v>
      </c>
      <c r="D55" s="102"/>
      <c r="E55" s="102"/>
    </row>
    <row r="56" spans="1:5" ht="19.5" customHeight="1">
      <c r="A56" s="101" t="s">
        <v>483</v>
      </c>
      <c r="B56" s="100" t="s">
        <v>270</v>
      </c>
      <c r="C56" s="102">
        <f t="shared" si="0"/>
        <v>0</v>
      </c>
      <c r="D56" s="102"/>
      <c r="E56" s="102"/>
    </row>
    <row r="57" spans="1:5" ht="19.5" customHeight="1">
      <c r="A57" s="101" t="s">
        <v>484</v>
      </c>
      <c r="B57" s="100" t="s">
        <v>485</v>
      </c>
      <c r="C57" s="102">
        <f t="shared" si="0"/>
        <v>0</v>
      </c>
      <c r="D57" s="102"/>
      <c r="E57" s="102"/>
    </row>
    <row r="58" spans="1:5" ht="19.5" customHeight="1">
      <c r="A58" s="101" t="s">
        <v>486</v>
      </c>
      <c r="B58" s="100" t="s">
        <v>487</v>
      </c>
      <c r="C58" s="102">
        <f t="shared" si="0"/>
        <v>0</v>
      </c>
      <c r="D58" s="102"/>
      <c r="E58" s="102"/>
    </row>
    <row r="59" spans="1:5" ht="19.5" customHeight="1">
      <c r="A59" s="101" t="s">
        <v>488</v>
      </c>
      <c r="B59" s="100" t="s">
        <v>261</v>
      </c>
      <c r="C59" s="102">
        <f t="shared" si="0"/>
        <v>0</v>
      </c>
      <c r="D59" s="102"/>
      <c r="E59" s="103"/>
    </row>
    <row r="60" spans="1:5" ht="19.5" customHeight="1">
      <c r="A60" s="101" t="s">
        <v>489</v>
      </c>
      <c r="B60" s="100" t="s">
        <v>490</v>
      </c>
      <c r="C60" s="102">
        <f t="shared" si="0"/>
        <v>0</v>
      </c>
      <c r="D60" s="102"/>
      <c r="E60" s="103"/>
    </row>
    <row r="61" spans="1:5" ht="19.5" customHeight="1">
      <c r="A61" s="101" t="s">
        <v>491</v>
      </c>
      <c r="B61" s="100" t="s">
        <v>492</v>
      </c>
      <c r="C61" s="102">
        <f t="shared" si="0"/>
        <v>0</v>
      </c>
      <c r="D61" s="102"/>
      <c r="E61" s="103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6" sqref="H6:K6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2.4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 t="s">
        <v>31</v>
      </c>
      <c r="N3" s="67"/>
    </row>
    <row r="4" spans="1:14" ht="42.2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215</v>
      </c>
      <c r="G4" s="68" t="s">
        <v>200</v>
      </c>
      <c r="H4" s="68"/>
      <c r="I4" s="68"/>
      <c r="J4" s="68"/>
      <c r="K4" s="68"/>
      <c r="L4" s="68" t="s">
        <v>204</v>
      </c>
      <c r="M4" s="68"/>
      <c r="N4" s="68"/>
    </row>
    <row r="5" spans="1:14" ht="39.6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7" t="s">
        <v>135</v>
      </c>
      <c r="H5" s="7" t="s">
        <v>238</v>
      </c>
      <c r="I5" s="7" t="s">
        <v>239</v>
      </c>
      <c r="J5" s="7" t="s">
        <v>240</v>
      </c>
      <c r="K5" s="7" t="s">
        <v>241</v>
      </c>
      <c r="L5" s="7" t="s">
        <v>135</v>
      </c>
      <c r="M5" s="7" t="s">
        <v>216</v>
      </c>
      <c r="N5" s="7" t="s">
        <v>242</v>
      </c>
    </row>
    <row r="6" spans="1:14" ht="22.75" customHeight="1">
      <c r="A6" s="17"/>
      <c r="B6" s="17"/>
      <c r="C6" s="17"/>
      <c r="D6" s="17"/>
      <c r="E6" s="17" t="s">
        <v>135</v>
      </c>
      <c r="F6" s="29">
        <f>G6</f>
        <v>576.39</v>
      </c>
      <c r="G6" s="33">
        <f>H6+I6+J6+K6</f>
        <v>576.39</v>
      </c>
      <c r="H6" s="33">
        <v>410.08</v>
      </c>
      <c r="I6" s="33">
        <v>87.76</v>
      </c>
      <c r="J6" s="33">
        <v>43.91</v>
      </c>
      <c r="K6" s="33">
        <v>34.64</v>
      </c>
      <c r="L6" s="29"/>
      <c r="M6" s="29"/>
      <c r="N6" s="29"/>
    </row>
    <row r="7" spans="1:14" ht="22.75" customHeight="1">
      <c r="A7" s="17"/>
      <c r="B7" s="17"/>
      <c r="C7" s="17"/>
      <c r="D7" s="15" t="s">
        <v>153</v>
      </c>
      <c r="E7" s="15" t="s">
        <v>154</v>
      </c>
      <c r="F7" s="29">
        <f>G7</f>
        <v>576.39</v>
      </c>
      <c r="G7" s="33">
        <f>H7+I7+J7+K7</f>
        <v>576.39</v>
      </c>
      <c r="H7" s="33">
        <v>410.08</v>
      </c>
      <c r="I7" s="33">
        <v>87.76</v>
      </c>
      <c r="J7" s="33">
        <v>43.91</v>
      </c>
      <c r="K7" s="33">
        <v>34.64</v>
      </c>
      <c r="L7" s="29"/>
      <c r="M7" s="29"/>
      <c r="N7" s="29"/>
    </row>
    <row r="8" spans="1:14" ht="22.75" customHeight="1">
      <c r="A8" s="17"/>
      <c r="B8" s="17"/>
      <c r="C8" s="17"/>
      <c r="D8" s="22" t="s">
        <v>155</v>
      </c>
      <c r="E8" s="22" t="s">
        <v>243</v>
      </c>
      <c r="F8" s="29">
        <f>G8</f>
        <v>576.39</v>
      </c>
      <c r="G8" s="33">
        <f>H8+I8+J8+K8</f>
        <v>576.39</v>
      </c>
      <c r="H8" s="33">
        <v>410.08</v>
      </c>
      <c r="I8" s="33">
        <v>87.76</v>
      </c>
      <c r="J8" s="33">
        <v>43.91</v>
      </c>
      <c r="K8" s="33">
        <v>34.64</v>
      </c>
      <c r="L8" s="29"/>
      <c r="M8" s="29"/>
      <c r="N8" s="29"/>
    </row>
    <row r="9" spans="1:14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9">
        <v>444.72</v>
      </c>
      <c r="G9" s="32">
        <f>H9+K9</f>
        <v>444.71999999999997</v>
      </c>
      <c r="H9" s="33">
        <v>410.08</v>
      </c>
      <c r="I9" s="31"/>
      <c r="J9" s="31"/>
      <c r="K9" s="31">
        <v>34.64</v>
      </c>
      <c r="L9" s="9"/>
      <c r="M9" s="23"/>
      <c r="N9" s="23"/>
    </row>
    <row r="10" spans="1:14" ht="22.75" customHeight="1">
      <c r="A10" s="25" t="s">
        <v>175</v>
      </c>
      <c r="B10" s="25" t="s">
        <v>177</v>
      </c>
      <c r="C10" s="25" t="s">
        <v>177</v>
      </c>
      <c r="D10" s="21" t="s">
        <v>214</v>
      </c>
      <c r="E10" s="8" t="s">
        <v>180</v>
      </c>
      <c r="F10" s="9">
        <v>48.98</v>
      </c>
      <c r="G10" s="32">
        <v>48.98</v>
      </c>
      <c r="H10" s="31"/>
      <c r="I10" s="31">
        <v>48.98</v>
      </c>
      <c r="J10" s="31"/>
      <c r="K10" s="31"/>
      <c r="L10" s="9"/>
      <c r="M10" s="23"/>
      <c r="N10" s="23"/>
    </row>
    <row r="11" spans="1:14" ht="22.75" customHeight="1">
      <c r="A11" s="25" t="s">
        <v>175</v>
      </c>
      <c r="B11" s="25" t="s">
        <v>181</v>
      </c>
      <c r="C11" s="25" t="s">
        <v>181</v>
      </c>
      <c r="D11" s="21" t="s">
        <v>214</v>
      </c>
      <c r="E11" s="8" t="s">
        <v>184</v>
      </c>
      <c r="F11" s="9">
        <v>3.61</v>
      </c>
      <c r="G11" s="32">
        <v>3.61</v>
      </c>
      <c r="H11" s="31"/>
      <c r="I11" s="31">
        <v>3.61</v>
      </c>
      <c r="J11" s="31"/>
      <c r="K11" s="31"/>
      <c r="L11" s="9"/>
      <c r="M11" s="23"/>
      <c r="N11" s="23"/>
    </row>
    <row r="12" spans="1:14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8" t="s">
        <v>190</v>
      </c>
      <c r="F12" s="9">
        <v>35.17</v>
      </c>
      <c r="G12" s="9">
        <v>35.17</v>
      </c>
      <c r="H12" s="23"/>
      <c r="I12" s="23">
        <v>35.17</v>
      </c>
      <c r="J12" s="23"/>
      <c r="K12" s="23"/>
      <c r="L12" s="9"/>
      <c r="M12" s="23"/>
      <c r="N12" s="23"/>
    </row>
    <row r="13" spans="1:14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8" t="s">
        <v>196</v>
      </c>
      <c r="F13" s="9">
        <v>43.91</v>
      </c>
      <c r="G13" s="9">
        <v>43.91</v>
      </c>
      <c r="H13" s="23"/>
      <c r="I13" s="23"/>
      <c r="J13" s="23">
        <v>43.91</v>
      </c>
      <c r="K13" s="23"/>
      <c r="L13" s="9"/>
      <c r="M13" s="23"/>
      <c r="N13" s="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B1"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4"/>
    </row>
    <row r="2" spans="1:22" ht="50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67" t="s">
        <v>31</v>
      </c>
      <c r="V3" s="67"/>
    </row>
    <row r="4" spans="1:22" ht="26.7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215</v>
      </c>
      <c r="G4" s="68" t="s">
        <v>244</v>
      </c>
      <c r="H4" s="68"/>
      <c r="I4" s="68"/>
      <c r="J4" s="68"/>
      <c r="K4" s="68"/>
      <c r="L4" s="68" t="s">
        <v>245</v>
      </c>
      <c r="M4" s="68"/>
      <c r="N4" s="68"/>
      <c r="O4" s="68"/>
      <c r="P4" s="68"/>
      <c r="Q4" s="68"/>
      <c r="R4" s="68" t="s">
        <v>240</v>
      </c>
      <c r="S4" s="68" t="s">
        <v>246</v>
      </c>
      <c r="T4" s="68"/>
      <c r="U4" s="68"/>
      <c r="V4" s="68"/>
    </row>
    <row r="5" spans="1:22" ht="56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7" t="s">
        <v>135</v>
      </c>
      <c r="H5" s="7" t="s">
        <v>247</v>
      </c>
      <c r="I5" s="7" t="s">
        <v>248</v>
      </c>
      <c r="J5" s="7" t="s">
        <v>249</v>
      </c>
      <c r="K5" s="7" t="s">
        <v>250</v>
      </c>
      <c r="L5" s="7" t="s">
        <v>135</v>
      </c>
      <c r="M5" s="7" t="s">
        <v>251</v>
      </c>
      <c r="N5" s="7" t="s">
        <v>252</v>
      </c>
      <c r="O5" s="7" t="s">
        <v>253</v>
      </c>
      <c r="P5" s="7" t="s">
        <v>254</v>
      </c>
      <c r="Q5" s="7" t="s">
        <v>255</v>
      </c>
      <c r="R5" s="68"/>
      <c r="S5" s="7" t="s">
        <v>135</v>
      </c>
      <c r="T5" s="7" t="s">
        <v>256</v>
      </c>
      <c r="U5" s="7" t="s">
        <v>257</v>
      </c>
      <c r="V5" s="7" t="s">
        <v>241</v>
      </c>
    </row>
    <row r="6" spans="1:22" ht="22.75" customHeight="1">
      <c r="A6" s="17"/>
      <c r="B6" s="17"/>
      <c r="C6" s="17"/>
      <c r="D6" s="17"/>
      <c r="E6" s="17" t="s">
        <v>135</v>
      </c>
      <c r="F6" s="16">
        <v>576.39</v>
      </c>
      <c r="G6" s="30">
        <v>410.08</v>
      </c>
      <c r="H6" s="30">
        <f>157.92+8</f>
        <v>165.92</v>
      </c>
      <c r="I6" s="30">
        <v>158.4</v>
      </c>
      <c r="J6" s="30">
        <v>62.16</v>
      </c>
      <c r="K6" s="30">
        <v>23.6</v>
      </c>
      <c r="L6" s="30">
        <v>87.76</v>
      </c>
      <c r="M6" s="30">
        <v>48.98</v>
      </c>
      <c r="N6" s="16"/>
      <c r="O6" s="16">
        <v>35.17</v>
      </c>
      <c r="P6" s="16"/>
      <c r="Q6" s="16">
        <v>3.61</v>
      </c>
      <c r="R6" s="16">
        <v>43.91</v>
      </c>
      <c r="S6" s="16">
        <v>34.64</v>
      </c>
      <c r="T6" s="16"/>
      <c r="U6" s="16"/>
      <c r="V6" s="16">
        <v>34.64</v>
      </c>
    </row>
    <row r="7" spans="1:22" ht="22.75" customHeight="1">
      <c r="A7" s="17"/>
      <c r="B7" s="17"/>
      <c r="C7" s="17"/>
      <c r="D7" s="15" t="s">
        <v>153</v>
      </c>
      <c r="E7" s="15" t="s">
        <v>154</v>
      </c>
      <c r="F7" s="16">
        <v>576.39</v>
      </c>
      <c r="G7" s="30">
        <v>410.08</v>
      </c>
      <c r="H7" s="30">
        <f>157.92+8</f>
        <v>165.92</v>
      </c>
      <c r="I7" s="30">
        <v>158.4</v>
      </c>
      <c r="J7" s="30">
        <v>62.16</v>
      </c>
      <c r="K7" s="30">
        <v>23.6</v>
      </c>
      <c r="L7" s="30">
        <v>87.76</v>
      </c>
      <c r="M7" s="30">
        <v>48.98</v>
      </c>
      <c r="N7" s="16"/>
      <c r="O7" s="16">
        <v>35.17</v>
      </c>
      <c r="P7" s="16"/>
      <c r="Q7" s="16">
        <v>3.61</v>
      </c>
      <c r="R7" s="16">
        <v>43.91</v>
      </c>
      <c r="S7" s="16">
        <v>34.64</v>
      </c>
      <c r="T7" s="16"/>
      <c r="U7" s="16"/>
      <c r="V7" s="16">
        <v>34.64</v>
      </c>
    </row>
    <row r="8" spans="1:22" ht="22.75" customHeight="1">
      <c r="A8" s="17"/>
      <c r="B8" s="17"/>
      <c r="C8" s="17"/>
      <c r="D8" s="22" t="s">
        <v>155</v>
      </c>
      <c r="E8" s="22" t="s">
        <v>243</v>
      </c>
      <c r="F8" s="16">
        <v>576.39</v>
      </c>
      <c r="G8" s="30">
        <v>410.08</v>
      </c>
      <c r="H8" s="30">
        <f>157.92+8</f>
        <v>165.92</v>
      </c>
      <c r="I8" s="30">
        <v>158.4</v>
      </c>
      <c r="J8" s="30">
        <v>62.16</v>
      </c>
      <c r="K8" s="30">
        <v>23.6</v>
      </c>
      <c r="L8" s="30">
        <v>87.76</v>
      </c>
      <c r="M8" s="30">
        <v>48.98</v>
      </c>
      <c r="N8" s="16"/>
      <c r="O8" s="16">
        <v>35.17</v>
      </c>
      <c r="P8" s="16"/>
      <c r="Q8" s="16">
        <v>3.61</v>
      </c>
      <c r="R8" s="16">
        <v>43.91</v>
      </c>
      <c r="S8" s="16">
        <v>34.64</v>
      </c>
      <c r="T8" s="16"/>
      <c r="U8" s="16"/>
      <c r="V8" s="16">
        <v>34.64</v>
      </c>
    </row>
    <row r="9" spans="1:22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9">
        <f>436.72+8</f>
        <v>444.72</v>
      </c>
      <c r="G9" s="30">
        <v>410.08</v>
      </c>
      <c r="H9" s="30">
        <f>157.92+8</f>
        <v>165.92</v>
      </c>
      <c r="I9" s="31">
        <v>158.4</v>
      </c>
      <c r="J9" s="31">
        <v>62.16</v>
      </c>
      <c r="K9" s="31">
        <v>23.6</v>
      </c>
      <c r="L9" s="32"/>
      <c r="M9" s="31"/>
      <c r="N9" s="23"/>
      <c r="O9" s="23"/>
      <c r="P9" s="23"/>
      <c r="Q9" s="23"/>
      <c r="R9" s="23"/>
      <c r="S9" s="9">
        <v>34.64</v>
      </c>
      <c r="T9" s="23"/>
      <c r="U9" s="23"/>
      <c r="V9" s="23">
        <v>34.64</v>
      </c>
    </row>
    <row r="10" spans="1:22" ht="22.75" customHeight="1">
      <c r="A10" s="25" t="s">
        <v>175</v>
      </c>
      <c r="B10" s="25" t="s">
        <v>177</v>
      </c>
      <c r="C10" s="25" t="s">
        <v>177</v>
      </c>
      <c r="D10" s="21" t="s">
        <v>214</v>
      </c>
      <c r="E10" s="8" t="s">
        <v>180</v>
      </c>
      <c r="F10" s="9">
        <v>48.98</v>
      </c>
      <c r="G10" s="23"/>
      <c r="H10" s="23"/>
      <c r="I10" s="23"/>
      <c r="J10" s="23"/>
      <c r="K10" s="23"/>
      <c r="L10" s="9">
        <v>48.98</v>
      </c>
      <c r="M10" s="23">
        <v>48.98</v>
      </c>
      <c r="N10" s="23"/>
      <c r="O10" s="23"/>
      <c r="P10" s="23"/>
      <c r="Q10" s="23"/>
      <c r="R10" s="23"/>
      <c r="S10" s="9"/>
      <c r="T10" s="23"/>
      <c r="U10" s="23"/>
      <c r="V10" s="23"/>
    </row>
    <row r="11" spans="1:22" ht="22.75" customHeight="1">
      <c r="A11" s="25" t="s">
        <v>175</v>
      </c>
      <c r="B11" s="25" t="s">
        <v>181</v>
      </c>
      <c r="C11" s="25" t="s">
        <v>181</v>
      </c>
      <c r="D11" s="21" t="s">
        <v>214</v>
      </c>
      <c r="E11" s="8" t="s">
        <v>184</v>
      </c>
      <c r="F11" s="9">
        <v>3.61</v>
      </c>
      <c r="G11" s="23"/>
      <c r="H11" s="23"/>
      <c r="I11" s="23"/>
      <c r="J11" s="23"/>
      <c r="K11" s="23"/>
      <c r="L11" s="9">
        <v>3.61</v>
      </c>
      <c r="M11" s="23"/>
      <c r="N11" s="23"/>
      <c r="O11" s="23"/>
      <c r="P11" s="23"/>
      <c r="Q11" s="23">
        <v>3.61</v>
      </c>
      <c r="R11" s="23"/>
      <c r="S11" s="9"/>
      <c r="T11" s="23"/>
      <c r="U11" s="23"/>
      <c r="V11" s="23"/>
    </row>
    <row r="12" spans="1:22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8" t="s">
        <v>190</v>
      </c>
      <c r="F12" s="9">
        <v>35.17</v>
      </c>
      <c r="G12" s="23"/>
      <c r="H12" s="23"/>
      <c r="I12" s="23"/>
      <c r="J12" s="23"/>
      <c r="K12" s="23"/>
      <c r="L12" s="9">
        <v>35.17</v>
      </c>
      <c r="M12" s="23"/>
      <c r="N12" s="23"/>
      <c r="O12" s="23">
        <v>35.17</v>
      </c>
      <c r="P12" s="23"/>
      <c r="Q12" s="23"/>
      <c r="R12" s="23"/>
      <c r="S12" s="9"/>
      <c r="T12" s="23"/>
      <c r="U12" s="23"/>
      <c r="V12" s="23"/>
    </row>
    <row r="13" spans="1:22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8" t="s">
        <v>196</v>
      </c>
      <c r="F13" s="9">
        <v>43.91</v>
      </c>
      <c r="G13" s="23"/>
      <c r="H13" s="23"/>
      <c r="I13" s="23"/>
      <c r="J13" s="23"/>
      <c r="K13" s="23"/>
      <c r="L13" s="9"/>
      <c r="M13" s="23"/>
      <c r="N13" s="23"/>
      <c r="O13" s="23"/>
      <c r="P13" s="23"/>
      <c r="Q13" s="23"/>
      <c r="R13" s="23">
        <v>43.91</v>
      </c>
      <c r="S13" s="9"/>
      <c r="T13" s="23"/>
      <c r="U13" s="23"/>
      <c r="V13" s="2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67" t="s">
        <v>31</v>
      </c>
      <c r="K3" s="67"/>
    </row>
    <row r="4" spans="1:11" ht="23.2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258</v>
      </c>
      <c r="G4" s="68" t="s">
        <v>259</v>
      </c>
      <c r="H4" s="68" t="s">
        <v>260</v>
      </c>
      <c r="I4" s="68" t="s">
        <v>261</v>
      </c>
      <c r="J4" s="68" t="s">
        <v>262</v>
      </c>
      <c r="K4" s="68" t="s">
        <v>263</v>
      </c>
    </row>
    <row r="5" spans="1:11" ht="23.2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68"/>
      <c r="H5" s="68"/>
      <c r="I5" s="68"/>
      <c r="J5" s="68"/>
      <c r="K5" s="68"/>
    </row>
    <row r="6" spans="1:11" ht="22.75" customHeight="1">
      <c r="A6" s="17"/>
      <c r="B6" s="17"/>
      <c r="C6" s="17"/>
      <c r="D6" s="17"/>
      <c r="E6" s="17" t="s">
        <v>135</v>
      </c>
      <c r="F6" s="16">
        <v>8.75</v>
      </c>
      <c r="G6" s="16">
        <v>8.75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153</v>
      </c>
      <c r="E7" s="15" t="s">
        <v>154</v>
      </c>
      <c r="F7" s="16">
        <v>8.75</v>
      </c>
      <c r="G7" s="16">
        <v>8.75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155</v>
      </c>
      <c r="E8" s="22" t="s">
        <v>156</v>
      </c>
      <c r="F8" s="16">
        <v>8.75</v>
      </c>
      <c r="G8" s="16">
        <v>8.75</v>
      </c>
      <c r="H8" s="16"/>
      <c r="I8" s="16"/>
      <c r="J8" s="16"/>
      <c r="K8" s="16"/>
    </row>
    <row r="9" spans="1:11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8" t="s">
        <v>184</v>
      </c>
      <c r="F9" s="9">
        <v>8.75</v>
      </c>
      <c r="G9" s="23">
        <v>8.75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6" sqref="K6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31</v>
      </c>
      <c r="R3" s="67"/>
    </row>
    <row r="4" spans="1:18" ht="24.1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258</v>
      </c>
      <c r="G4" s="68" t="s">
        <v>264</v>
      </c>
      <c r="H4" s="68" t="s">
        <v>265</v>
      </c>
      <c r="I4" s="68" t="s">
        <v>266</v>
      </c>
      <c r="J4" s="68" t="s">
        <v>267</v>
      </c>
      <c r="K4" s="68" t="s">
        <v>268</v>
      </c>
      <c r="L4" s="68" t="s">
        <v>269</v>
      </c>
      <c r="M4" s="68" t="s">
        <v>270</v>
      </c>
      <c r="N4" s="68" t="s">
        <v>260</v>
      </c>
      <c r="O4" s="68" t="s">
        <v>271</v>
      </c>
      <c r="P4" s="68" t="s">
        <v>272</v>
      </c>
      <c r="Q4" s="68" t="s">
        <v>261</v>
      </c>
      <c r="R4" s="68" t="s">
        <v>263</v>
      </c>
    </row>
    <row r="5" spans="1:18" ht="21.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22.75" customHeight="1">
      <c r="A6" s="17"/>
      <c r="B6" s="17"/>
      <c r="C6" s="17"/>
      <c r="D6" s="17"/>
      <c r="E6" s="17" t="s">
        <v>135</v>
      </c>
      <c r="F6" s="16">
        <v>8.75</v>
      </c>
      <c r="G6" s="16"/>
      <c r="H6" s="16"/>
      <c r="I6" s="16"/>
      <c r="J6" s="16"/>
      <c r="K6" s="16">
        <v>8.75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153</v>
      </c>
      <c r="E7" s="15" t="s">
        <v>154</v>
      </c>
      <c r="F7" s="16">
        <v>8.75</v>
      </c>
      <c r="G7" s="16"/>
      <c r="H7" s="16"/>
      <c r="I7" s="16"/>
      <c r="J7" s="16"/>
      <c r="K7" s="16">
        <v>8.75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155</v>
      </c>
      <c r="E8" s="22" t="s">
        <v>156</v>
      </c>
      <c r="F8" s="16">
        <v>8.75</v>
      </c>
      <c r="G8" s="16"/>
      <c r="H8" s="16"/>
      <c r="I8" s="16"/>
      <c r="J8" s="16"/>
      <c r="K8" s="16">
        <v>8.75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8" t="s">
        <v>184</v>
      </c>
      <c r="F9" s="9">
        <v>8.75</v>
      </c>
      <c r="G9" s="23"/>
      <c r="H9" s="23"/>
      <c r="I9" s="23"/>
      <c r="J9" s="23"/>
      <c r="K9" s="23">
        <v>8.75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O9" sqref="O9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31</v>
      </c>
      <c r="T3" s="67"/>
    </row>
    <row r="4" spans="1:20" ht="28.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258</v>
      </c>
      <c r="G4" s="68" t="s">
        <v>201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 t="s">
        <v>204</v>
      </c>
      <c r="S4" s="68"/>
      <c r="T4" s="68"/>
    </row>
    <row r="5" spans="1:20" ht="36.2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7" t="s">
        <v>135</v>
      </c>
      <c r="H5" s="7" t="s">
        <v>273</v>
      </c>
      <c r="I5" s="7" t="s">
        <v>274</v>
      </c>
      <c r="J5" s="7" t="s">
        <v>275</v>
      </c>
      <c r="K5" s="7" t="s">
        <v>276</v>
      </c>
      <c r="L5" s="7" t="s">
        <v>277</v>
      </c>
      <c r="M5" s="7" t="s">
        <v>278</v>
      </c>
      <c r="N5" s="7" t="s">
        <v>279</v>
      </c>
      <c r="O5" s="7" t="s">
        <v>280</v>
      </c>
      <c r="P5" s="7" t="s">
        <v>281</v>
      </c>
      <c r="Q5" s="7" t="s">
        <v>282</v>
      </c>
      <c r="R5" s="7" t="s">
        <v>135</v>
      </c>
      <c r="S5" s="7" t="s">
        <v>237</v>
      </c>
      <c r="T5" s="7" t="s">
        <v>242</v>
      </c>
    </row>
    <row r="6" spans="1:20" ht="22.75" customHeight="1">
      <c r="A6" s="17"/>
      <c r="B6" s="17"/>
      <c r="C6" s="17"/>
      <c r="D6" s="17"/>
      <c r="E6" s="17" t="s">
        <v>135</v>
      </c>
      <c r="F6" s="29">
        <v>83.4</v>
      </c>
      <c r="G6" s="29">
        <v>83.4</v>
      </c>
      <c r="H6" s="29">
        <v>54.73</v>
      </c>
      <c r="I6" s="29">
        <v>1</v>
      </c>
      <c r="J6" s="29">
        <v>0.5</v>
      </c>
      <c r="K6" s="29"/>
      <c r="L6" s="29">
        <v>8.5</v>
      </c>
      <c r="M6" s="29">
        <v>5</v>
      </c>
      <c r="N6" s="29"/>
      <c r="O6" s="29">
        <v>5</v>
      </c>
      <c r="P6" s="29">
        <v>1</v>
      </c>
      <c r="Q6" s="29">
        <v>7.67</v>
      </c>
      <c r="R6" s="29"/>
      <c r="S6" s="29"/>
      <c r="T6" s="29"/>
    </row>
    <row r="7" spans="1:20" ht="22.75" customHeight="1">
      <c r="A7" s="17"/>
      <c r="B7" s="17"/>
      <c r="C7" s="17"/>
      <c r="D7" s="15" t="s">
        <v>153</v>
      </c>
      <c r="E7" s="15" t="s">
        <v>154</v>
      </c>
      <c r="F7" s="29">
        <v>83.4</v>
      </c>
      <c r="G7" s="29">
        <v>83.4</v>
      </c>
      <c r="H7" s="29">
        <v>54.73</v>
      </c>
      <c r="I7" s="29">
        <v>1</v>
      </c>
      <c r="J7" s="29">
        <v>0.5</v>
      </c>
      <c r="K7" s="29"/>
      <c r="L7" s="29">
        <v>8.5</v>
      </c>
      <c r="M7" s="29">
        <v>5</v>
      </c>
      <c r="N7" s="29"/>
      <c r="O7" s="29">
        <v>5</v>
      </c>
      <c r="P7" s="29">
        <v>1</v>
      </c>
      <c r="Q7" s="29">
        <v>7.67</v>
      </c>
      <c r="R7" s="29"/>
      <c r="S7" s="29"/>
      <c r="T7" s="29"/>
    </row>
    <row r="8" spans="1:20" ht="22.75" customHeight="1">
      <c r="A8" s="17"/>
      <c r="B8" s="17"/>
      <c r="C8" s="17"/>
      <c r="D8" s="22" t="s">
        <v>155</v>
      </c>
      <c r="E8" s="22" t="s">
        <v>156</v>
      </c>
      <c r="F8" s="29">
        <v>83.4</v>
      </c>
      <c r="G8" s="29">
        <v>83.4</v>
      </c>
      <c r="H8" s="29">
        <v>54.73</v>
      </c>
      <c r="I8" s="29">
        <v>1</v>
      </c>
      <c r="J8" s="29">
        <v>0.5</v>
      </c>
      <c r="K8" s="29"/>
      <c r="L8" s="29">
        <v>8.5</v>
      </c>
      <c r="M8" s="29">
        <v>5</v>
      </c>
      <c r="N8" s="29"/>
      <c r="O8" s="29">
        <v>5</v>
      </c>
      <c r="P8" s="29">
        <v>1</v>
      </c>
      <c r="Q8" s="29">
        <v>7.67</v>
      </c>
      <c r="R8" s="29"/>
      <c r="S8" s="29"/>
      <c r="T8" s="29"/>
    </row>
    <row r="9" spans="1:20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9">
        <v>83.4</v>
      </c>
      <c r="G9" s="23">
        <v>83.4</v>
      </c>
      <c r="H9" s="23">
        <v>54.73</v>
      </c>
      <c r="I9" s="23">
        <v>1</v>
      </c>
      <c r="J9" s="23">
        <v>0.5</v>
      </c>
      <c r="K9" s="23"/>
      <c r="L9" s="23">
        <v>8.5</v>
      </c>
      <c r="M9" s="23">
        <v>5</v>
      </c>
      <c r="N9" s="23"/>
      <c r="O9" s="23">
        <v>5</v>
      </c>
      <c r="P9" s="23">
        <v>1</v>
      </c>
      <c r="Q9" s="23">
        <v>7.67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G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69" t="s">
        <v>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 t="s">
        <v>31</v>
      </c>
      <c r="AG3" s="67"/>
    </row>
    <row r="4" spans="1:33" ht="2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283</v>
      </c>
      <c r="G4" s="68" t="s">
        <v>284</v>
      </c>
      <c r="H4" s="68" t="s">
        <v>285</v>
      </c>
      <c r="I4" s="68" t="s">
        <v>286</v>
      </c>
      <c r="J4" s="68" t="s">
        <v>287</v>
      </c>
      <c r="K4" s="68" t="s">
        <v>288</v>
      </c>
      <c r="L4" s="68" t="s">
        <v>289</v>
      </c>
      <c r="M4" s="68" t="s">
        <v>290</v>
      </c>
      <c r="N4" s="68" t="s">
        <v>291</v>
      </c>
      <c r="O4" s="68" t="s">
        <v>292</v>
      </c>
      <c r="P4" s="68" t="s">
        <v>293</v>
      </c>
      <c r="Q4" s="68" t="s">
        <v>279</v>
      </c>
      <c r="R4" s="68" t="s">
        <v>281</v>
      </c>
      <c r="S4" s="68" t="s">
        <v>294</v>
      </c>
      <c r="T4" s="68" t="s">
        <v>274</v>
      </c>
      <c r="U4" s="68" t="s">
        <v>275</v>
      </c>
      <c r="V4" s="68" t="s">
        <v>278</v>
      </c>
      <c r="W4" s="68" t="s">
        <v>295</v>
      </c>
      <c r="X4" s="68" t="s">
        <v>296</v>
      </c>
      <c r="Y4" s="68" t="s">
        <v>297</v>
      </c>
      <c r="Z4" s="68" t="s">
        <v>298</v>
      </c>
      <c r="AA4" s="68" t="s">
        <v>277</v>
      </c>
      <c r="AB4" s="68" t="s">
        <v>299</v>
      </c>
      <c r="AC4" s="68" t="s">
        <v>300</v>
      </c>
      <c r="AD4" s="68" t="s">
        <v>280</v>
      </c>
      <c r="AE4" s="68" t="s">
        <v>301</v>
      </c>
      <c r="AF4" s="68" t="s">
        <v>302</v>
      </c>
      <c r="AG4" s="68" t="s">
        <v>282</v>
      </c>
    </row>
    <row r="5" spans="1:33" ht="21.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6" spans="1:33" ht="22.75" customHeight="1">
      <c r="A6" s="20"/>
      <c r="B6" s="28"/>
      <c r="C6" s="28"/>
      <c r="D6" s="8"/>
      <c r="E6" s="8" t="s">
        <v>135</v>
      </c>
      <c r="F6" s="29">
        <v>83.4</v>
      </c>
      <c r="G6" s="29">
        <v>20</v>
      </c>
      <c r="H6" s="29"/>
      <c r="I6" s="29"/>
      <c r="J6" s="29"/>
      <c r="K6" s="29"/>
      <c r="L6" s="29">
        <v>8</v>
      </c>
      <c r="M6" s="29"/>
      <c r="N6" s="29"/>
      <c r="O6" s="29"/>
      <c r="P6" s="29">
        <v>15</v>
      </c>
      <c r="Q6" s="29"/>
      <c r="R6" s="29">
        <v>1</v>
      </c>
      <c r="S6" s="29"/>
      <c r="T6" s="29">
        <v>1</v>
      </c>
      <c r="U6" s="29">
        <v>0.5</v>
      </c>
      <c r="V6" s="29">
        <v>5</v>
      </c>
      <c r="W6" s="29"/>
      <c r="X6" s="29"/>
      <c r="Y6" s="29"/>
      <c r="Z6" s="29">
        <v>8.5</v>
      </c>
      <c r="AA6" s="29"/>
      <c r="AB6" s="29">
        <v>11.73</v>
      </c>
      <c r="AC6" s="29"/>
      <c r="AD6" s="29">
        <v>5</v>
      </c>
      <c r="AE6" s="29"/>
      <c r="AF6" s="29"/>
      <c r="AG6" s="29">
        <v>7.67</v>
      </c>
    </row>
    <row r="7" spans="1:33" ht="22.75" customHeight="1">
      <c r="A7" s="17"/>
      <c r="B7" s="17"/>
      <c r="C7" s="17"/>
      <c r="D7" s="15" t="s">
        <v>153</v>
      </c>
      <c r="E7" s="15" t="s">
        <v>154</v>
      </c>
      <c r="F7" s="29">
        <v>83.4</v>
      </c>
      <c r="G7" s="29">
        <v>20</v>
      </c>
      <c r="H7" s="29"/>
      <c r="I7" s="29"/>
      <c r="J7" s="29"/>
      <c r="K7" s="29"/>
      <c r="L7" s="29">
        <v>8</v>
      </c>
      <c r="M7" s="29"/>
      <c r="N7" s="29"/>
      <c r="O7" s="29"/>
      <c r="P7" s="29">
        <v>15</v>
      </c>
      <c r="Q7" s="29"/>
      <c r="R7" s="29">
        <v>1</v>
      </c>
      <c r="S7" s="29"/>
      <c r="T7" s="29">
        <v>1</v>
      </c>
      <c r="U7" s="29">
        <v>0.5</v>
      </c>
      <c r="V7" s="29">
        <v>5</v>
      </c>
      <c r="W7" s="29"/>
      <c r="X7" s="29"/>
      <c r="Y7" s="29"/>
      <c r="Z7" s="29">
        <v>8.5</v>
      </c>
      <c r="AA7" s="29"/>
      <c r="AB7" s="29">
        <v>11.73</v>
      </c>
      <c r="AC7" s="29"/>
      <c r="AD7" s="29">
        <v>5</v>
      </c>
      <c r="AE7" s="29"/>
      <c r="AF7" s="29"/>
      <c r="AG7" s="29">
        <v>7.67</v>
      </c>
    </row>
    <row r="8" spans="1:33" ht="22.75" customHeight="1">
      <c r="A8" s="17"/>
      <c r="B8" s="17"/>
      <c r="C8" s="17"/>
      <c r="D8" s="22" t="s">
        <v>155</v>
      </c>
      <c r="E8" s="22" t="s">
        <v>156</v>
      </c>
      <c r="F8" s="29">
        <v>83.4</v>
      </c>
      <c r="G8" s="29">
        <v>20</v>
      </c>
      <c r="H8" s="29"/>
      <c r="I8" s="29"/>
      <c r="J8" s="29"/>
      <c r="K8" s="29"/>
      <c r="L8" s="29">
        <v>8</v>
      </c>
      <c r="M8" s="29"/>
      <c r="N8" s="29"/>
      <c r="O8" s="29"/>
      <c r="P8" s="29">
        <v>15</v>
      </c>
      <c r="Q8" s="29"/>
      <c r="R8" s="29">
        <v>1</v>
      </c>
      <c r="S8" s="29"/>
      <c r="T8" s="29">
        <v>1</v>
      </c>
      <c r="U8" s="29">
        <v>0.5</v>
      </c>
      <c r="V8" s="29">
        <v>5</v>
      </c>
      <c r="W8" s="29"/>
      <c r="X8" s="29"/>
      <c r="Y8" s="29"/>
      <c r="Z8" s="29">
        <v>8.5</v>
      </c>
      <c r="AA8" s="29"/>
      <c r="AB8" s="29">
        <v>11.73</v>
      </c>
      <c r="AC8" s="29"/>
      <c r="AD8" s="29">
        <v>5</v>
      </c>
      <c r="AE8" s="29"/>
      <c r="AF8" s="29"/>
      <c r="AG8" s="29">
        <v>7.67</v>
      </c>
    </row>
    <row r="9" spans="1:33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23">
        <v>83.4</v>
      </c>
      <c r="G9" s="23">
        <v>20</v>
      </c>
      <c r="H9" s="23"/>
      <c r="I9" s="23"/>
      <c r="J9" s="23"/>
      <c r="K9" s="23"/>
      <c r="L9" s="23">
        <v>8</v>
      </c>
      <c r="M9" s="23"/>
      <c r="N9" s="23"/>
      <c r="O9" s="23"/>
      <c r="P9" s="23">
        <v>15</v>
      </c>
      <c r="Q9" s="23"/>
      <c r="R9" s="23">
        <v>1</v>
      </c>
      <c r="S9" s="23"/>
      <c r="T9" s="23">
        <v>1</v>
      </c>
      <c r="U9" s="23">
        <v>0.5</v>
      </c>
      <c r="V9" s="23">
        <v>5</v>
      </c>
      <c r="W9" s="23"/>
      <c r="X9" s="23"/>
      <c r="Y9" s="23"/>
      <c r="Z9" s="23">
        <v>8.5</v>
      </c>
      <c r="AA9" s="23"/>
      <c r="AB9" s="23">
        <v>11.73</v>
      </c>
      <c r="AC9" s="23"/>
      <c r="AD9" s="23">
        <v>5</v>
      </c>
      <c r="AE9" s="23"/>
      <c r="AF9" s="23"/>
      <c r="AG9" s="23">
        <v>7.67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6" sqref="H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69" t="s">
        <v>20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30</v>
      </c>
      <c r="B3" s="66"/>
      <c r="C3" s="66"/>
      <c r="D3" s="66"/>
      <c r="E3" s="66"/>
      <c r="F3" s="66"/>
      <c r="G3" s="67" t="s">
        <v>31</v>
      </c>
      <c r="H3" s="67"/>
    </row>
    <row r="4" spans="1:8" ht="23.25" customHeight="1">
      <c r="A4" s="68" t="s">
        <v>303</v>
      </c>
      <c r="B4" s="68" t="s">
        <v>304</v>
      </c>
      <c r="C4" s="68" t="s">
        <v>305</v>
      </c>
      <c r="D4" s="68" t="s">
        <v>306</v>
      </c>
      <c r="E4" s="68" t="s">
        <v>307</v>
      </c>
      <c r="F4" s="68"/>
      <c r="G4" s="68"/>
      <c r="H4" s="68" t="s">
        <v>308</v>
      </c>
    </row>
    <row r="5" spans="1:8" ht="25.9" customHeight="1">
      <c r="A5" s="68"/>
      <c r="B5" s="68"/>
      <c r="C5" s="68"/>
      <c r="D5" s="68"/>
      <c r="E5" s="7" t="s">
        <v>137</v>
      </c>
      <c r="F5" s="7" t="s">
        <v>309</v>
      </c>
      <c r="G5" s="7" t="s">
        <v>310</v>
      </c>
      <c r="H5" s="68"/>
    </row>
    <row r="6" spans="1:8" ht="22.75" customHeight="1">
      <c r="A6" s="17"/>
      <c r="B6" s="17" t="s">
        <v>135</v>
      </c>
      <c r="C6" s="16">
        <v>10</v>
      </c>
      <c r="D6" s="16"/>
      <c r="E6" s="16">
        <v>5</v>
      </c>
      <c r="F6" s="16"/>
      <c r="G6" s="16">
        <v>5</v>
      </c>
      <c r="H6" s="16">
        <v>5</v>
      </c>
    </row>
    <row r="7" spans="1:8" ht="22.75" customHeight="1">
      <c r="A7" s="15" t="s">
        <v>153</v>
      </c>
      <c r="B7" s="15" t="s">
        <v>154</v>
      </c>
      <c r="C7" s="16">
        <v>10</v>
      </c>
      <c r="D7" s="16"/>
      <c r="E7" s="16">
        <v>5</v>
      </c>
      <c r="F7" s="16"/>
      <c r="G7" s="16">
        <v>5</v>
      </c>
      <c r="H7" s="16">
        <v>5</v>
      </c>
    </row>
    <row r="8" spans="1:8" ht="22.75" customHeight="1">
      <c r="A8" s="21" t="s">
        <v>155</v>
      </c>
      <c r="B8" s="21" t="s">
        <v>156</v>
      </c>
      <c r="C8" s="23">
        <v>10</v>
      </c>
      <c r="D8" s="23"/>
      <c r="E8" s="9">
        <v>5</v>
      </c>
      <c r="F8" s="23"/>
      <c r="G8" s="23">
        <v>5</v>
      </c>
      <c r="H8" s="23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8" sqref="B18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21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30</v>
      </c>
      <c r="B3" s="66"/>
      <c r="C3" s="66"/>
      <c r="D3" s="66"/>
      <c r="E3" s="66"/>
      <c r="F3" s="66"/>
      <c r="G3" s="67" t="s">
        <v>31</v>
      </c>
      <c r="H3" s="67"/>
    </row>
    <row r="4" spans="1:8" ht="23.25" customHeight="1">
      <c r="A4" s="68" t="s">
        <v>158</v>
      </c>
      <c r="B4" s="68" t="s">
        <v>159</v>
      </c>
      <c r="C4" s="68" t="s">
        <v>135</v>
      </c>
      <c r="D4" s="68" t="s">
        <v>311</v>
      </c>
      <c r="E4" s="68"/>
      <c r="F4" s="68"/>
      <c r="G4" s="68"/>
      <c r="H4" s="68" t="s">
        <v>161</v>
      </c>
    </row>
    <row r="5" spans="1:8" ht="19.75" customHeight="1">
      <c r="A5" s="68"/>
      <c r="B5" s="68"/>
      <c r="C5" s="68"/>
      <c r="D5" s="68" t="s">
        <v>137</v>
      </c>
      <c r="E5" s="68" t="s">
        <v>235</v>
      </c>
      <c r="F5" s="68"/>
      <c r="G5" s="68" t="s">
        <v>236</v>
      </c>
      <c r="H5" s="68"/>
    </row>
    <row r="6" spans="1:8" ht="27.65" customHeight="1">
      <c r="A6" s="68"/>
      <c r="B6" s="68"/>
      <c r="C6" s="68"/>
      <c r="D6" s="68"/>
      <c r="E6" s="7" t="s">
        <v>216</v>
      </c>
      <c r="F6" s="7" t="s">
        <v>208</v>
      </c>
      <c r="G6" s="68"/>
      <c r="H6" s="68"/>
    </row>
    <row r="7" spans="1:8" ht="22.75" customHeight="1">
      <c r="A7" s="17"/>
      <c r="B7" s="20" t="s">
        <v>135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F15" sqref="F15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31</v>
      </c>
      <c r="T3" s="67"/>
    </row>
    <row r="4" spans="1:20" ht="27.6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199</v>
      </c>
      <c r="G4" s="68" t="s">
        <v>200</v>
      </c>
      <c r="H4" s="68" t="s">
        <v>201</v>
      </c>
      <c r="I4" s="68" t="s">
        <v>202</v>
      </c>
      <c r="J4" s="68" t="s">
        <v>203</v>
      </c>
      <c r="K4" s="68" t="s">
        <v>204</v>
      </c>
      <c r="L4" s="68" t="s">
        <v>205</v>
      </c>
      <c r="M4" s="68" t="s">
        <v>206</v>
      </c>
      <c r="N4" s="68" t="s">
        <v>207</v>
      </c>
      <c r="O4" s="68" t="s">
        <v>208</v>
      </c>
      <c r="P4" s="68" t="s">
        <v>209</v>
      </c>
      <c r="Q4" s="68" t="s">
        <v>210</v>
      </c>
      <c r="R4" s="68" t="s">
        <v>211</v>
      </c>
      <c r="S4" s="68" t="s">
        <v>212</v>
      </c>
      <c r="T4" s="68" t="s">
        <v>213</v>
      </c>
    </row>
    <row r="5" spans="1:20" ht="19.75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2.75" customHeight="1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6" sqref="I16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33.6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 t="s">
        <v>31</v>
      </c>
      <c r="Q3" s="67"/>
      <c r="R3" s="67"/>
      <c r="S3" s="67"/>
      <c r="T3" s="67"/>
    </row>
    <row r="4" spans="1:20" ht="29.25" customHeight="1">
      <c r="A4" s="68" t="s">
        <v>157</v>
      </c>
      <c r="B4" s="68"/>
      <c r="C4" s="68"/>
      <c r="D4" s="68" t="s">
        <v>197</v>
      </c>
      <c r="E4" s="68" t="s">
        <v>198</v>
      </c>
      <c r="F4" s="68" t="s">
        <v>215</v>
      </c>
      <c r="G4" s="68" t="s">
        <v>160</v>
      </c>
      <c r="H4" s="68"/>
      <c r="I4" s="68"/>
      <c r="J4" s="68"/>
      <c r="K4" s="68" t="s">
        <v>161</v>
      </c>
      <c r="L4" s="68"/>
      <c r="M4" s="68"/>
      <c r="N4" s="68"/>
      <c r="O4" s="68"/>
      <c r="P4" s="68"/>
      <c r="Q4" s="68"/>
      <c r="R4" s="68"/>
      <c r="S4" s="68"/>
      <c r="T4" s="68"/>
    </row>
    <row r="5" spans="1:20" ht="50" customHeight="1">
      <c r="A5" s="7" t="s">
        <v>165</v>
      </c>
      <c r="B5" s="7" t="s">
        <v>166</v>
      </c>
      <c r="C5" s="7" t="s">
        <v>167</v>
      </c>
      <c r="D5" s="68"/>
      <c r="E5" s="68"/>
      <c r="F5" s="68"/>
      <c r="G5" s="7" t="s">
        <v>135</v>
      </c>
      <c r="H5" s="7" t="s">
        <v>216</v>
      </c>
      <c r="I5" s="7" t="s">
        <v>217</v>
      </c>
      <c r="J5" s="7" t="s">
        <v>208</v>
      </c>
      <c r="K5" s="7" t="s">
        <v>135</v>
      </c>
      <c r="L5" s="7" t="s">
        <v>219</v>
      </c>
      <c r="M5" s="7" t="s">
        <v>220</v>
      </c>
      <c r="N5" s="7" t="s">
        <v>210</v>
      </c>
      <c r="O5" s="7" t="s">
        <v>221</v>
      </c>
      <c r="P5" s="7" t="s">
        <v>222</v>
      </c>
      <c r="Q5" s="7" t="s">
        <v>223</v>
      </c>
      <c r="R5" s="7" t="s">
        <v>206</v>
      </c>
      <c r="S5" s="7" t="s">
        <v>209</v>
      </c>
      <c r="T5" s="7" t="s">
        <v>213</v>
      </c>
    </row>
    <row r="6" spans="1:20" ht="22.75" customHeight="1">
      <c r="A6" s="17"/>
      <c r="B6" s="17"/>
      <c r="C6" s="17"/>
      <c r="D6" s="17"/>
      <c r="E6" s="17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312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30</v>
      </c>
      <c r="B3" s="66"/>
      <c r="C3" s="66"/>
      <c r="D3" s="66"/>
      <c r="E3" s="66"/>
      <c r="F3" s="66"/>
      <c r="G3" s="66"/>
      <c r="H3" s="13" t="s">
        <v>31</v>
      </c>
    </row>
    <row r="4" spans="1:8" ht="19.75" customHeight="1">
      <c r="A4" s="68" t="s">
        <v>158</v>
      </c>
      <c r="B4" s="68" t="s">
        <v>159</v>
      </c>
      <c r="C4" s="68" t="s">
        <v>135</v>
      </c>
      <c r="D4" s="68" t="s">
        <v>313</v>
      </c>
      <c r="E4" s="68"/>
      <c r="F4" s="68"/>
      <c r="G4" s="68"/>
      <c r="H4" s="68" t="s">
        <v>161</v>
      </c>
    </row>
    <row r="5" spans="1:8" ht="23.25" customHeight="1">
      <c r="A5" s="68"/>
      <c r="B5" s="68"/>
      <c r="C5" s="68"/>
      <c r="D5" s="68" t="s">
        <v>137</v>
      </c>
      <c r="E5" s="68" t="s">
        <v>235</v>
      </c>
      <c r="F5" s="68"/>
      <c r="G5" s="68" t="s">
        <v>236</v>
      </c>
      <c r="H5" s="68"/>
    </row>
    <row r="6" spans="1:8" ht="23.25" customHeight="1">
      <c r="A6" s="68"/>
      <c r="B6" s="68"/>
      <c r="C6" s="68"/>
      <c r="D6" s="68"/>
      <c r="E6" s="7" t="s">
        <v>216</v>
      </c>
      <c r="F6" s="7" t="s">
        <v>208</v>
      </c>
      <c r="G6" s="68"/>
      <c r="H6" s="68"/>
    </row>
    <row r="7" spans="1:8" ht="22.75" customHeight="1">
      <c r="A7" s="17"/>
      <c r="B7" s="20" t="s">
        <v>135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69" t="s">
        <v>25</v>
      </c>
      <c r="B2" s="69"/>
      <c r="C2" s="69"/>
      <c r="D2" s="69"/>
      <c r="E2" s="69"/>
      <c r="F2" s="69"/>
      <c r="G2" s="69"/>
      <c r="H2" s="69"/>
    </row>
    <row r="3" spans="1:8" ht="24.15" customHeight="1">
      <c r="A3" s="66" t="s">
        <v>30</v>
      </c>
      <c r="B3" s="66"/>
      <c r="C3" s="66"/>
      <c r="D3" s="66"/>
      <c r="E3" s="66"/>
      <c r="F3" s="66"/>
      <c r="G3" s="66"/>
      <c r="H3" s="13" t="s">
        <v>31</v>
      </c>
    </row>
    <row r="4" spans="1:8" ht="25" customHeight="1">
      <c r="A4" s="68" t="s">
        <v>158</v>
      </c>
      <c r="B4" s="68" t="s">
        <v>159</v>
      </c>
      <c r="C4" s="68" t="s">
        <v>135</v>
      </c>
      <c r="D4" s="68" t="s">
        <v>314</v>
      </c>
      <c r="E4" s="68"/>
      <c r="F4" s="68"/>
      <c r="G4" s="68"/>
      <c r="H4" s="68" t="s">
        <v>161</v>
      </c>
    </row>
    <row r="5" spans="1:8" ht="25.9" customHeight="1">
      <c r="A5" s="68"/>
      <c r="B5" s="68"/>
      <c r="C5" s="68"/>
      <c r="D5" s="68" t="s">
        <v>137</v>
      </c>
      <c r="E5" s="68" t="s">
        <v>235</v>
      </c>
      <c r="F5" s="68"/>
      <c r="G5" s="68" t="s">
        <v>236</v>
      </c>
      <c r="H5" s="68"/>
    </row>
    <row r="6" spans="1:8" ht="35.4" customHeight="1">
      <c r="A6" s="68"/>
      <c r="B6" s="68"/>
      <c r="C6" s="68"/>
      <c r="D6" s="68"/>
      <c r="E6" s="7" t="s">
        <v>216</v>
      </c>
      <c r="F6" s="7" t="s">
        <v>208</v>
      </c>
      <c r="G6" s="68"/>
      <c r="H6" s="68"/>
    </row>
    <row r="7" spans="1:8" ht="22.75" customHeight="1">
      <c r="A7" s="17"/>
      <c r="B7" s="20" t="s">
        <v>135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D10" sqref="D10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24.15" customHeight="1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67" t="s">
        <v>31</v>
      </c>
      <c r="O3" s="67"/>
    </row>
    <row r="4" spans="1:15" ht="26" customHeight="1">
      <c r="A4" s="68" t="s">
        <v>197</v>
      </c>
      <c r="B4" s="18"/>
      <c r="C4" s="68" t="s">
        <v>315</v>
      </c>
      <c r="D4" s="68" t="s">
        <v>316</v>
      </c>
      <c r="E4" s="68"/>
      <c r="F4" s="68"/>
      <c r="G4" s="68"/>
      <c r="H4" s="68"/>
      <c r="I4" s="68"/>
      <c r="J4" s="68"/>
      <c r="K4" s="68"/>
      <c r="L4" s="68"/>
      <c r="M4" s="68"/>
      <c r="N4" s="68" t="s">
        <v>317</v>
      </c>
      <c r="O4" s="68"/>
    </row>
    <row r="5" spans="1:15" ht="31.9" customHeight="1">
      <c r="A5" s="68"/>
      <c r="B5" s="18"/>
      <c r="C5" s="68"/>
      <c r="D5" s="68" t="s">
        <v>318</v>
      </c>
      <c r="E5" s="68" t="s">
        <v>138</v>
      </c>
      <c r="F5" s="68"/>
      <c r="G5" s="68"/>
      <c r="H5" s="68"/>
      <c r="I5" s="68"/>
      <c r="J5" s="68"/>
      <c r="K5" s="68" t="s">
        <v>319</v>
      </c>
      <c r="L5" s="68" t="s">
        <v>140</v>
      </c>
      <c r="M5" s="68" t="s">
        <v>141</v>
      </c>
      <c r="N5" s="68" t="s">
        <v>320</v>
      </c>
      <c r="O5" s="68" t="s">
        <v>321</v>
      </c>
    </row>
    <row r="6" spans="1:15" ht="44.9" customHeight="1">
      <c r="A6" s="68"/>
      <c r="B6" s="18"/>
      <c r="C6" s="68"/>
      <c r="D6" s="68"/>
      <c r="E6" s="7" t="s">
        <v>322</v>
      </c>
      <c r="F6" s="7" t="s">
        <v>323</v>
      </c>
      <c r="G6" s="7" t="s">
        <v>324</v>
      </c>
      <c r="H6" s="7" t="s">
        <v>325</v>
      </c>
      <c r="I6" s="7" t="s">
        <v>326</v>
      </c>
      <c r="J6" s="7" t="s">
        <v>327</v>
      </c>
      <c r="K6" s="68"/>
      <c r="L6" s="68"/>
      <c r="M6" s="68"/>
      <c r="N6" s="68"/>
      <c r="O6" s="68"/>
    </row>
    <row r="7" spans="1:15" ht="22.75" customHeight="1">
      <c r="A7" s="17"/>
      <c r="B7" s="19"/>
      <c r="C7" s="20" t="s">
        <v>135</v>
      </c>
      <c r="D7" s="16">
        <v>32.479999999999997</v>
      </c>
      <c r="E7" s="16">
        <v>32.479999999999997</v>
      </c>
      <c r="F7" s="16">
        <v>32.479999999999997</v>
      </c>
      <c r="G7" s="16"/>
      <c r="H7" s="16"/>
      <c r="I7" s="16"/>
      <c r="J7" s="16"/>
      <c r="K7" s="16"/>
      <c r="L7" s="16"/>
      <c r="M7" s="16"/>
      <c r="N7" s="16">
        <v>32.479999999999997</v>
      </c>
      <c r="O7" s="17"/>
    </row>
    <row r="8" spans="1:15" ht="22.75" customHeight="1">
      <c r="A8" s="15" t="s">
        <v>153</v>
      </c>
      <c r="B8" s="19"/>
      <c r="C8" s="15" t="s">
        <v>154</v>
      </c>
      <c r="D8" s="16">
        <v>32.479999999999997</v>
      </c>
      <c r="E8" s="16">
        <v>32.479999999999997</v>
      </c>
      <c r="F8" s="16">
        <v>32.479999999999997</v>
      </c>
      <c r="G8" s="16"/>
      <c r="H8" s="16"/>
      <c r="I8" s="16"/>
      <c r="J8" s="16"/>
      <c r="K8" s="16"/>
      <c r="L8" s="16"/>
      <c r="M8" s="16"/>
      <c r="N8" s="16">
        <v>32.479999999999997</v>
      </c>
      <c r="O8" s="17"/>
    </row>
    <row r="9" spans="1:15" ht="22.75" customHeight="1">
      <c r="A9" s="21" t="s">
        <v>328</v>
      </c>
      <c r="B9" s="19" t="s">
        <v>329</v>
      </c>
      <c r="C9" s="21" t="s">
        <v>330</v>
      </c>
      <c r="D9" s="9">
        <v>6.48</v>
      </c>
      <c r="E9" s="9">
        <v>6.48</v>
      </c>
      <c r="F9" s="9">
        <v>6.48</v>
      </c>
      <c r="G9" s="9"/>
      <c r="H9" s="9"/>
      <c r="I9" s="9"/>
      <c r="J9" s="9"/>
      <c r="K9" s="9"/>
      <c r="L9" s="9"/>
      <c r="M9" s="9"/>
      <c r="N9" s="9">
        <v>6.48</v>
      </c>
      <c r="O9" s="8"/>
    </row>
    <row r="10" spans="1:15" ht="22.75" customHeight="1">
      <c r="A10" s="21" t="s">
        <v>328</v>
      </c>
      <c r="B10" s="19" t="s">
        <v>331</v>
      </c>
      <c r="C10" s="21" t="s">
        <v>332</v>
      </c>
      <c r="D10" s="9">
        <v>26</v>
      </c>
      <c r="E10" s="9">
        <v>26</v>
      </c>
      <c r="F10" s="9">
        <v>26</v>
      </c>
      <c r="G10" s="9"/>
      <c r="H10" s="9"/>
      <c r="I10" s="9"/>
      <c r="J10" s="9"/>
      <c r="K10" s="9"/>
      <c r="L10" s="9"/>
      <c r="M10" s="9"/>
      <c r="N10" s="9">
        <v>26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M7" sqref="M7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4" t="s">
        <v>333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4.15" customHeight="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 t="s">
        <v>31</v>
      </c>
      <c r="M3" s="67"/>
    </row>
    <row r="4" spans="1:13" ht="33.65" customHeight="1">
      <c r="A4" s="68" t="s">
        <v>197</v>
      </c>
      <c r="B4" s="68" t="s">
        <v>334</v>
      </c>
      <c r="C4" s="68" t="s">
        <v>335</v>
      </c>
      <c r="D4" s="68" t="s">
        <v>336</v>
      </c>
      <c r="E4" s="68" t="s">
        <v>337</v>
      </c>
      <c r="F4" s="68"/>
      <c r="G4" s="68"/>
      <c r="H4" s="68"/>
      <c r="I4" s="68"/>
      <c r="J4" s="68"/>
      <c r="K4" s="68"/>
      <c r="L4" s="68"/>
      <c r="M4" s="68"/>
    </row>
    <row r="5" spans="1:13" ht="36.25" customHeight="1">
      <c r="A5" s="68"/>
      <c r="B5" s="68"/>
      <c r="C5" s="68"/>
      <c r="D5" s="68"/>
      <c r="E5" s="7" t="s">
        <v>338</v>
      </c>
      <c r="F5" s="7" t="s">
        <v>339</v>
      </c>
      <c r="G5" s="7" t="s">
        <v>340</v>
      </c>
      <c r="H5" s="7" t="s">
        <v>341</v>
      </c>
      <c r="I5" s="7" t="s">
        <v>342</v>
      </c>
      <c r="J5" s="7" t="s">
        <v>343</v>
      </c>
      <c r="K5" s="7" t="s">
        <v>344</v>
      </c>
      <c r="L5" s="7" t="s">
        <v>345</v>
      </c>
      <c r="M5" s="7" t="s">
        <v>346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69" t="s">
        <v>347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3.25" customHeight="1">
      <c r="A2" s="66" t="s">
        <v>348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 t="s">
        <v>31</v>
      </c>
      <c r="R2" s="67"/>
    </row>
    <row r="3" spans="1:18" ht="21.5" customHeight="1">
      <c r="A3" s="68" t="s">
        <v>303</v>
      </c>
      <c r="B3" s="68" t="s">
        <v>304</v>
      </c>
      <c r="C3" s="68" t="s">
        <v>349</v>
      </c>
      <c r="D3" s="68"/>
      <c r="E3" s="68"/>
      <c r="F3" s="68"/>
      <c r="G3" s="68"/>
      <c r="H3" s="68"/>
      <c r="I3" s="68"/>
      <c r="J3" s="68" t="s">
        <v>350</v>
      </c>
      <c r="K3" s="68" t="s">
        <v>351</v>
      </c>
      <c r="L3" s="68"/>
      <c r="M3" s="68"/>
      <c r="N3" s="68"/>
      <c r="O3" s="68"/>
      <c r="P3" s="68"/>
      <c r="Q3" s="68"/>
      <c r="R3" s="68"/>
    </row>
    <row r="4" spans="1:18" ht="23.25" customHeight="1">
      <c r="A4" s="68"/>
      <c r="B4" s="68"/>
      <c r="C4" s="68" t="s">
        <v>335</v>
      </c>
      <c r="D4" s="68" t="s">
        <v>352</v>
      </c>
      <c r="E4" s="68"/>
      <c r="F4" s="68"/>
      <c r="G4" s="68"/>
      <c r="H4" s="68" t="s">
        <v>353</v>
      </c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31" customHeight="1">
      <c r="A5" s="68"/>
      <c r="B5" s="68"/>
      <c r="C5" s="68"/>
      <c r="D5" s="7" t="s">
        <v>138</v>
      </c>
      <c r="E5" s="7" t="s">
        <v>354</v>
      </c>
      <c r="F5" s="7" t="s">
        <v>142</v>
      </c>
      <c r="G5" s="7" t="s">
        <v>355</v>
      </c>
      <c r="H5" s="7" t="s">
        <v>160</v>
      </c>
      <c r="I5" s="7" t="s">
        <v>161</v>
      </c>
      <c r="J5" s="68"/>
      <c r="K5" s="7" t="s">
        <v>338</v>
      </c>
      <c r="L5" s="7" t="s">
        <v>339</v>
      </c>
      <c r="M5" s="7" t="s">
        <v>340</v>
      </c>
      <c r="N5" s="7" t="s">
        <v>345</v>
      </c>
      <c r="O5" s="7" t="s">
        <v>341</v>
      </c>
      <c r="P5" s="7" t="s">
        <v>356</v>
      </c>
      <c r="Q5" s="7" t="s">
        <v>357</v>
      </c>
      <c r="R5" s="7" t="s">
        <v>346</v>
      </c>
    </row>
    <row r="6" spans="1:18" ht="19.75" customHeight="1">
      <c r="A6" s="73" t="s">
        <v>2</v>
      </c>
      <c r="B6" s="73" t="s">
        <v>4</v>
      </c>
      <c r="C6" s="74">
        <v>701.02</v>
      </c>
      <c r="D6" s="74">
        <v>701.02</v>
      </c>
      <c r="E6" s="74"/>
      <c r="F6" s="74"/>
      <c r="G6" s="74"/>
      <c r="H6" s="74">
        <v>668.54</v>
      </c>
      <c r="I6" s="74">
        <v>32.479999999999997</v>
      </c>
      <c r="J6" s="73" t="s">
        <v>358</v>
      </c>
      <c r="K6" s="75" t="s">
        <v>359</v>
      </c>
      <c r="L6" s="10" t="s">
        <v>360</v>
      </c>
      <c r="M6" s="8" t="s">
        <v>361</v>
      </c>
      <c r="N6" s="11" t="s">
        <v>362</v>
      </c>
      <c r="O6" s="12">
        <v>1</v>
      </c>
      <c r="P6" s="10" t="s">
        <v>363</v>
      </c>
      <c r="Q6" s="10" t="s">
        <v>364</v>
      </c>
      <c r="R6" s="10"/>
    </row>
    <row r="7" spans="1:18" ht="22.4" customHeight="1">
      <c r="A7" s="73"/>
      <c r="B7" s="73"/>
      <c r="C7" s="74"/>
      <c r="D7" s="74"/>
      <c r="E7" s="74"/>
      <c r="F7" s="74"/>
      <c r="G7" s="74"/>
      <c r="H7" s="74"/>
      <c r="I7" s="74"/>
      <c r="J7" s="73"/>
      <c r="K7" s="75"/>
      <c r="L7" s="10" t="s">
        <v>365</v>
      </c>
      <c r="M7" s="8" t="s">
        <v>361</v>
      </c>
      <c r="N7" s="11" t="s">
        <v>366</v>
      </c>
      <c r="O7" s="12">
        <v>1</v>
      </c>
      <c r="P7" s="10" t="s">
        <v>363</v>
      </c>
      <c r="Q7" s="10" t="s">
        <v>367</v>
      </c>
      <c r="R7" s="10"/>
    </row>
    <row r="8" spans="1:18" ht="19" customHeight="1">
      <c r="A8" s="73"/>
      <c r="B8" s="73"/>
      <c r="C8" s="74"/>
      <c r="D8" s="74"/>
      <c r="E8" s="74"/>
      <c r="F8" s="74"/>
      <c r="G8" s="74"/>
      <c r="H8" s="74"/>
      <c r="I8" s="74"/>
      <c r="J8" s="73"/>
      <c r="K8" s="75" t="s">
        <v>368</v>
      </c>
      <c r="L8" s="10" t="s">
        <v>369</v>
      </c>
      <c r="M8" s="11" t="s">
        <v>370</v>
      </c>
      <c r="N8" s="11" t="s">
        <v>371</v>
      </c>
      <c r="O8" s="12">
        <v>1</v>
      </c>
      <c r="P8" s="10" t="s">
        <v>363</v>
      </c>
      <c r="Q8" s="10" t="s">
        <v>372</v>
      </c>
      <c r="R8" s="10"/>
    </row>
    <row r="9" spans="1:18" ht="21.5" customHeight="1">
      <c r="A9" s="73"/>
      <c r="B9" s="73"/>
      <c r="C9" s="74"/>
      <c r="D9" s="74"/>
      <c r="E9" s="74"/>
      <c r="F9" s="74"/>
      <c r="G9" s="74"/>
      <c r="H9" s="74"/>
      <c r="I9" s="74"/>
      <c r="J9" s="73"/>
      <c r="K9" s="75"/>
      <c r="L9" s="10" t="s">
        <v>373</v>
      </c>
      <c r="M9" s="8" t="s">
        <v>374</v>
      </c>
      <c r="N9" s="11" t="s">
        <v>375</v>
      </c>
      <c r="O9" s="12">
        <v>1</v>
      </c>
      <c r="P9" s="10" t="s">
        <v>363</v>
      </c>
      <c r="Q9" s="10" t="s">
        <v>376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6" t="s">
        <v>377</v>
      </c>
      <c r="T1" s="76"/>
    </row>
    <row r="2" spans="1:20" ht="23.5">
      <c r="A2" s="77" t="s">
        <v>378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">
      <c r="A3" s="78" t="s">
        <v>348</v>
      </c>
      <c r="B3" s="78"/>
      <c r="C3" s="78"/>
      <c r="D3" s="78"/>
      <c r="E3" s="78"/>
      <c r="F3" s="78"/>
      <c r="G3" s="78"/>
      <c r="H3" s="79" t="s">
        <v>379</v>
      </c>
      <c r="I3" s="80"/>
      <c r="J3" s="80"/>
      <c r="K3" s="80"/>
      <c r="L3" s="81"/>
      <c r="M3" s="82"/>
      <c r="N3" s="83" t="s">
        <v>380</v>
      </c>
      <c r="O3" s="83"/>
      <c r="P3" s="83"/>
      <c r="Q3" s="84"/>
      <c r="R3" s="84"/>
      <c r="S3" s="84"/>
      <c r="T3" s="84"/>
    </row>
    <row r="4" spans="1:20" ht="14.5">
      <c r="A4" s="86" t="s">
        <v>304</v>
      </c>
      <c r="B4" s="86" t="s">
        <v>381</v>
      </c>
      <c r="C4" s="86" t="s">
        <v>382</v>
      </c>
      <c r="D4" s="86" t="s">
        <v>383</v>
      </c>
      <c r="E4" s="86" t="s">
        <v>384</v>
      </c>
      <c r="F4" s="85" t="s">
        <v>385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 t="s">
        <v>386</v>
      </c>
      <c r="S4" s="88"/>
      <c r="T4" s="88"/>
    </row>
    <row r="5" spans="1:20" ht="14.5">
      <c r="A5" s="86"/>
      <c r="B5" s="86"/>
      <c r="C5" s="86"/>
      <c r="D5" s="86"/>
      <c r="E5" s="86"/>
      <c r="F5" s="90" t="s">
        <v>135</v>
      </c>
      <c r="G5" s="89" t="s">
        <v>387</v>
      </c>
      <c r="H5" s="89"/>
      <c r="I5" s="89"/>
      <c r="J5" s="89"/>
      <c r="K5" s="89"/>
      <c r="L5" s="89" t="s">
        <v>354</v>
      </c>
      <c r="M5" s="89" t="s">
        <v>388</v>
      </c>
      <c r="N5" s="89" t="s">
        <v>145</v>
      </c>
      <c r="O5" s="89" t="s">
        <v>389</v>
      </c>
      <c r="P5" s="89" t="s">
        <v>148</v>
      </c>
      <c r="Q5" s="89" t="s">
        <v>390</v>
      </c>
      <c r="R5" s="88" t="s">
        <v>391</v>
      </c>
      <c r="S5" s="88" t="s">
        <v>392</v>
      </c>
      <c r="T5" s="88" t="s">
        <v>393</v>
      </c>
    </row>
    <row r="6" spans="1:20" ht="58">
      <c r="A6" s="86"/>
      <c r="B6" s="86"/>
      <c r="C6" s="86"/>
      <c r="D6" s="86"/>
      <c r="E6" s="86"/>
      <c r="F6" s="91"/>
      <c r="G6" s="3" t="s">
        <v>137</v>
      </c>
      <c r="H6" s="3" t="s">
        <v>394</v>
      </c>
      <c r="I6" s="3" t="s">
        <v>395</v>
      </c>
      <c r="J6" s="3" t="s">
        <v>396</v>
      </c>
      <c r="K6" s="3" t="s">
        <v>397</v>
      </c>
      <c r="L6" s="92"/>
      <c r="M6" s="92"/>
      <c r="N6" s="92"/>
      <c r="O6" s="92"/>
      <c r="P6" s="92"/>
      <c r="Q6" s="92"/>
      <c r="R6" s="92"/>
      <c r="S6" s="92"/>
      <c r="T6" s="92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495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2022-04-08T05:57:00Z</dcterms:created>
  <dcterms:modified xsi:type="dcterms:W3CDTF">2023-09-25T03:28:50Z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B1EE12B17FDF401783328CE2E0868A2E</vt:lpwstr>
  </property>
  <property fmtid="{D5CDD505-2E9C-101B-9397-08002B2CF9AE}" pid="3" name="KSOProductBuildVer">
    <vt:lpwstr>2052-11.1.0.14309</vt:lpwstr>
  </property>
</Properties>
</file>