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00" windowHeight="8655" tabRatio="919" firstSheet="19"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24一般公共预算基本支出表" sheetId="26"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14三公" sheetId="16" r:id="rId17"/>
    <sheet name="15政府性基金"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 name="23政府采购表" sheetId="25" r:id="rId26"/>
  </sheets>
  <calcPr calcId="144525"/>
</workbook>
</file>

<file path=xl/sharedStrings.xml><?xml version="1.0" encoding="utf-8"?>
<sst xmlns="http://schemas.openxmlformats.org/spreadsheetml/2006/main" count="1161" uniqueCount="527">
  <si>
    <t>2022年部门预算公开表</t>
  </si>
  <si>
    <t>单位编码：</t>
  </si>
  <si>
    <t>430001</t>
  </si>
  <si>
    <t>单位名称：</t>
  </si>
  <si>
    <t>麻阳苗族自治县市场监督管理局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</si>
  <si>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</si>
  <si>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</si>
  <si>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</si>
  <si>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</si>
  <si>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</si>
  <si>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</si>
  <si>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</si>
  <si>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</si>
  <si>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</si>
  <si>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</si>
  <si>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</si>
  <si>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</si>
  <si>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</si>
  <si>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</si>
  <si>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</si>
  <si>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</si>
  <si>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</si>
  <si>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</si>
  <si>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</si>
  <si>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</si>
  <si>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</si>
  <si>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</si>
  <si>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</si>
  <si>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</si>
  <si>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政府采购表</t>
  </si>
  <si>
    <t>一般公共预算基本支出表</t>
  </si>
  <si>
    <t>单位：430001-麻阳苗族自治县市场监督管理局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</si>
  <si>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</si>
  <si>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</si>
  <si>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</si>
  <si>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</si>
  <si>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</si>
  <si>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</si>
  <si>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</si>
  <si>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</si>
  <si>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</si>
  <si>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</si>
  <si>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</si>
  <si>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</si>
  <si>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</si>
  <si>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</si>
  <si>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</si>
  <si>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</si>
  <si>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</si>
  <si>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</si>
  <si>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</si>
  <si>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</si>
  <si>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</si>
  <si>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</si>
  <si>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</si>
  <si>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</si>
  <si>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</si>
  <si>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</si>
  <si>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</si>
  <si>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</si>
  <si>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</si>
  <si>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</si>
  <si>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</si>
  <si>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</si>
  <si>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</si>
  <si>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</si>
  <si>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</si>
  <si>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</si>
  <si>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</si>
  <si>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</si>
  <si>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</si>
  <si>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</si>
  <si>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</si>
  <si>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</si>
  <si>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</si>
  <si>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</si>
  <si>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</si>
  <si>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</si>
  <si>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</si>
  <si>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</si>
  <si>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</si>
  <si>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</si>
  <si>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</si>
  <si>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</si>
  <si>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</si>
  <si>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</si>
  <si>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</si>
  <si>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</si>
  <si>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</si>
  <si>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</si>
  <si>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</si>
  <si>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</si>
  <si>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</si>
  <si>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</si>
  <si>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</si>
  <si>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</si>
  <si>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</si>
  <si>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</si>
  <si>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</si>
  <si>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</si>
  <si>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</si>
  <si>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</si>
  <si>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</si>
  <si>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</si>
  <si>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</si>
  <si>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</si>
  <si>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</si>
  <si>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</si>
  <si>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</si>
  <si>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</si>
  <si>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</si>
  <si>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</si>
  <si>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</si>
  <si>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</si>
  <si>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</si>
  <si>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</si>
  <si>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</si>
  <si>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</si>
  <si>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</si>
  <si>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</si>
  <si>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</si>
  <si>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</si>
  <si>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</si>
  <si>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</si>
  <si>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</si>
  <si>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</si>
  <si>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</si>
  <si>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</si>
  <si>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</si>
  <si>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</si>
  <si>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</si>
  <si>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</si>
  <si>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</si>
  <si>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</si>
  <si>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</si>
  <si>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</si>
  <si>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</si>
  <si>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</si>
  <si>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</si>
  <si>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</si>
  <si>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</si>
  <si>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</si>
  <si>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</si>
  <si>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</si>
  <si>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</si>
  <si>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</si>
  <si>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</si>
  <si>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</si>
  <si>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</si>
  <si>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</si>
  <si>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</si>
  <si>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</si>
  <si>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</si>
  <si>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430</t>
  </si>
  <si>
    <t xml:space="preserve">  430001</t>
  </si>
  <si>
    <t xml:space="preserve">  麻阳苗族自治县市场监督管理局</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</si>
  <si>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</si>
  <si>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</si>
  <si>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</si>
  <si>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</si>
  <si>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</si>
  <si>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</si>
  <si>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</si>
  <si>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</si>
  <si>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</si>
  <si>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</si>
  <si>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</si>
  <si>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</si>
  <si>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</si>
  <si>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38</t>
  </si>
  <si>
    <t>市场监督管理事务</t>
  </si>
  <si>
    <t>01</t>
  </si>
  <si>
    <t xml:space="preserve">     2013801</t>
  </si>
  <si>
    <t xml:space="preserve">    行政运行</t>
  </si>
  <si>
    <t>05</t>
  </si>
  <si>
    <t xml:space="preserve">     2013805</t>
  </si>
  <si>
    <t xml:space="preserve">    市场秩序执法</t>
  </si>
  <si>
    <t>208</t>
  </si>
  <si>
    <t>社会保障和就业支出</t>
  </si>
  <si>
    <t xml:space="preserve"> 行政事业单位养老支出</t>
  </si>
  <si>
    <t xml:space="preserve">     2080505</t>
  </si>
  <si>
    <t xml:space="preserve">    机关事业单位基本养老保险缴费支出</t>
  </si>
  <si>
    <t>99</t>
  </si>
  <si>
    <t xml:space="preserve"> 其他社会保障和就业支出</t>
  </si>
  <si>
    <t xml:space="preserve">     2089999</t>
  </si>
  <si>
    <t xml:space="preserve">    其他社会保障和就业支出</t>
  </si>
  <si>
    <t>210</t>
  </si>
  <si>
    <t>卫生健康支出</t>
  </si>
  <si>
    <t>11</t>
  </si>
  <si>
    <t>行政事业单位医疗</t>
  </si>
  <si>
    <t xml:space="preserve">     2101101</t>
  </si>
  <si>
    <t xml:space="preserve">    行政单位医疗</t>
  </si>
  <si>
    <t>221</t>
  </si>
  <si>
    <t>住房保障支出</t>
  </si>
  <si>
    <t>02</t>
  </si>
  <si>
    <t>住房改革支出</t>
  </si>
  <si>
    <t xml:space="preserve">     2210201</t>
  </si>
  <si>
    <t xml:space="preserve">    住房公积金</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</si>
  <si>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</si>
  <si>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</si>
  <si>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</si>
  <si>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</si>
  <si>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</si>
  <si>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</si>
  <si>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</si>
  <si>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</si>
  <si>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</si>
  <si>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</si>
  <si>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</si>
  <si>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</si>
  <si>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</si>
  <si>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</si>
  <si>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</si>
  <si>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</si>
  <si>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</si>
  <si>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430001</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</si>
  <si>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</si>
  <si>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</si>
  <si>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</si>
  <si>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</si>
  <si>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</si>
  <si>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</si>
  <si>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</si>
  <si>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</si>
  <si>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</si>
  <si>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</si>
  <si>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</si>
  <si>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</si>
  <si>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</si>
  <si>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</si>
  <si>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</si>
  <si>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</si>
  <si>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</si>
  <si>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</si>
  <si>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</si>
  <si>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</si>
  <si>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</si>
  <si>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公用经费</t>
  </si>
  <si>
    <t>预算公开表24</t>
  </si>
  <si>
    <t>2022年一般公共预算基本支出情况表</t>
  </si>
  <si>
    <t>单位:万元</t>
  </si>
  <si>
    <t>经济科目编码</t>
  </si>
  <si>
    <t>经济科目名称</t>
  </si>
  <si>
    <t>总计</t>
  </si>
  <si>
    <t>人员类</t>
  </si>
  <si>
    <t>商品和服务支出</t>
  </si>
  <si>
    <t>**</t>
  </si>
  <si>
    <t>301</t>
  </si>
  <si>
    <t xml:space="preserve">  30101</t>
  </si>
  <si>
    <t xml:space="preserve">  基本工资</t>
  </si>
  <si>
    <t xml:space="preserve">  30102</t>
  </si>
  <si>
    <t xml:space="preserve">  津贴补贴</t>
  </si>
  <si>
    <t xml:space="preserve">  30103</t>
  </si>
  <si>
    <t xml:space="preserve">  奖金</t>
  </si>
  <si>
    <t xml:space="preserve">  30106</t>
  </si>
  <si>
    <t>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</si>
  <si>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</si>
  <si>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</si>
  <si>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</si>
  <si>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</si>
  <si>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</si>
  <si>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</si>
  <si>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</si>
  <si>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</si>
  <si>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</si>
  <si>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</si>
  <si>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</si>
  <si>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</si>
  <si>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</si>
  <si>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</si>
  <si>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</si>
  <si>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医疗费</t>
  </si>
  <si>
    <t xml:space="preserve">  30199</t>
  </si>
  <si>
    <t xml:space="preserve">  其他工资福利支出</t>
  </si>
  <si>
    <t>302</t>
  </si>
  <si>
    <t xml:space="preserve">  30201</t>
  </si>
  <si>
    <t xml:space="preserve">  办公费</t>
  </si>
  <si>
    <t xml:space="preserve">  30202</t>
  </si>
  <si>
    <t xml:space="preserve">  印刷费</t>
  </si>
  <si>
    <r>
      <rPr>
        <sz val="10"/>
        <rFont val="宋体"/>
        <charset val="134"/>
      </rPr>
      <t xml:space="preserve"> </t>
    </r>
    <r>
      <rPr>
        <sz val="10"/>
        <rFont val="宋体"/>
        <charset val="134"/>
      </rPr>
      <t xml:space="preserve"> </t>
    </r>
    <r>
      <rPr>
        <sz val="10"/>
        <rFont val="宋体"/>
        <charset val="134"/>
      </rPr>
      <t>30203</t>
    </r>
  </si>
  <si>
    <t>咨询费</t>
  </si>
  <si>
    <r>
      <rPr>
        <sz val="10"/>
        <rFont val="宋体"/>
        <charset val="134"/>
      </rPr>
      <t xml:space="preserve"> </t>
    </r>
    <r>
      <rPr>
        <sz val="10"/>
        <rFont val="宋体"/>
        <charset val="134"/>
      </rPr>
      <t xml:space="preserve"> </t>
    </r>
    <r>
      <rPr>
        <sz val="10"/>
        <rFont val="宋体"/>
        <charset val="134"/>
      </rPr>
      <t>30204</t>
    </r>
  </si>
  <si>
    <t>手续费</t>
  </si>
  <si>
    <t xml:space="preserve">  30205</t>
  </si>
  <si>
    <t>水费</t>
  </si>
  <si>
    <r>
      <rPr>
        <sz val="10"/>
        <rFont val="宋体"/>
        <charset val="134"/>
      </rPr>
      <t xml:space="preserve"> </t>
    </r>
    <r>
      <rPr>
        <sz val="10"/>
        <rFont val="宋体"/>
        <charset val="134"/>
      </rPr>
      <t xml:space="preserve"> </t>
    </r>
    <r>
      <rPr>
        <sz val="10"/>
        <rFont val="宋体"/>
        <charset val="134"/>
      </rPr>
      <t>30206</t>
    </r>
  </si>
  <si>
    <t>电费</t>
  </si>
  <si>
    <t xml:space="preserve">  30207</t>
  </si>
  <si>
    <t xml:space="preserve">  邮电费</t>
  </si>
  <si>
    <t xml:space="preserve">  30208</t>
  </si>
  <si>
    <t>取暖费</t>
  </si>
  <si>
    <t xml:space="preserve">  30209</t>
  </si>
  <si>
    <t>物业管理费</t>
  </si>
  <si>
    <t xml:space="preserve">  30211</t>
  </si>
  <si>
    <t xml:space="preserve">  差旅费</t>
  </si>
  <si>
    <t xml:space="preserve">  30212</t>
  </si>
  <si>
    <t xml:space="preserve">  因公出国（境）费用</t>
  </si>
  <si>
    <t xml:space="preserve">  30213</t>
  </si>
  <si>
    <t xml:space="preserve">  维修(护)费</t>
  </si>
  <si>
    <t xml:space="preserve">  30214</t>
  </si>
  <si>
    <t>租赁费</t>
  </si>
  <si>
    <t xml:space="preserve">  30215</t>
  </si>
  <si>
    <t xml:space="preserve">  会议费</t>
  </si>
  <si>
    <t xml:space="preserve">  30216</t>
  </si>
  <si>
    <t xml:space="preserve">  培训费</t>
  </si>
  <si>
    <t xml:space="preserve">  30217</t>
  </si>
  <si>
    <t xml:space="preserve">  公务接待费</t>
  </si>
  <si>
    <t xml:space="preserve">  30218</t>
  </si>
  <si>
    <t>专用材料费</t>
  </si>
  <si>
    <t xml:space="preserve">  30224</t>
  </si>
  <si>
    <t>被装购置费</t>
  </si>
  <si>
    <t xml:space="preserve">  30225</t>
  </si>
  <si>
    <t>专用燃料费</t>
  </si>
  <si>
    <t xml:space="preserve">  30226</t>
  </si>
  <si>
    <t xml:space="preserve">  劳务费</t>
  </si>
  <si>
    <r>
      <rPr>
        <sz val="10"/>
        <rFont val="宋体"/>
        <charset val="134"/>
      </rPr>
      <t xml:space="preserve"> </t>
    </r>
    <r>
      <rPr>
        <sz val="10"/>
        <rFont val="宋体"/>
        <charset val="134"/>
      </rPr>
      <t xml:space="preserve"> </t>
    </r>
    <r>
      <rPr>
        <sz val="10"/>
        <rFont val="宋体"/>
        <charset val="134"/>
      </rPr>
      <t>30227</t>
    </r>
  </si>
  <si>
    <t>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</si>
  <si>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</si>
  <si>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</si>
  <si>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</si>
  <si>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</si>
  <si>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</si>
  <si>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</si>
  <si>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</si>
  <si>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</si>
  <si>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</si>
  <si>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税金及附加费用</t>
  </si>
  <si>
    <t xml:space="preserve">  30299</t>
  </si>
  <si>
    <t xml:space="preserve">  其他商品和服务支出</t>
  </si>
  <si>
    <t>303</t>
  </si>
  <si>
    <t xml:space="preserve">  30301</t>
  </si>
  <si>
    <t xml:space="preserve">  离休费</t>
  </si>
  <si>
    <t xml:space="preserve">  30302</t>
  </si>
  <si>
    <t xml:space="preserve">  退休费</t>
  </si>
  <si>
    <r>
      <rPr>
        <sz val="10"/>
        <rFont val="宋体"/>
        <charset val="134"/>
      </rPr>
      <t xml:space="preserve"> </t>
    </r>
    <r>
      <rPr>
        <sz val="10"/>
        <rFont val="宋体"/>
        <charset val="134"/>
      </rPr>
      <t xml:space="preserve"> </t>
    </r>
    <r>
      <rPr>
        <sz val="10"/>
        <rFont val="宋体"/>
        <charset val="134"/>
      </rPr>
      <t>30303</t>
    </r>
  </si>
  <si>
    <t>退职（役）费</t>
  </si>
  <si>
    <r>
      <rPr>
        <sz val="10"/>
        <rFont val="宋体"/>
        <charset val="134"/>
      </rPr>
      <t xml:space="preserve"> </t>
    </r>
    <r>
      <rPr>
        <sz val="10"/>
        <rFont val="宋体"/>
        <charset val="134"/>
      </rPr>
      <t xml:space="preserve"> </t>
    </r>
    <r>
      <rPr>
        <sz val="10"/>
        <rFont val="宋体"/>
        <charset val="134"/>
      </rPr>
      <t>30304</t>
    </r>
  </si>
  <si>
    <t>抚恤金</t>
  </si>
  <si>
    <t xml:space="preserve">  30305</t>
  </si>
  <si>
    <t xml:space="preserve">  生活补助</t>
  </si>
  <si>
    <t xml:space="preserve">  30306</t>
  </si>
  <si>
    <t>救济费</t>
  </si>
  <si>
    <r>
      <rPr>
        <sz val="10"/>
        <rFont val="宋体"/>
        <charset val="134"/>
      </rPr>
      <t xml:space="preserve"> </t>
    </r>
    <r>
      <rPr>
        <sz val="10"/>
        <rFont val="宋体"/>
        <charset val="134"/>
      </rPr>
      <t xml:space="preserve"> </t>
    </r>
    <r>
      <rPr>
        <sz val="10"/>
        <rFont val="宋体"/>
        <charset val="134"/>
      </rPr>
      <t>30307</t>
    </r>
  </si>
  <si>
    <t>医疗费补助</t>
  </si>
  <si>
    <r>
      <rPr>
        <sz val="10"/>
        <rFont val="宋体"/>
        <charset val="134"/>
      </rPr>
      <t xml:space="preserve"> </t>
    </r>
    <r>
      <rPr>
        <sz val="10"/>
        <rFont val="宋体"/>
        <charset val="134"/>
      </rPr>
      <t xml:space="preserve"> </t>
    </r>
    <r>
      <rPr>
        <sz val="10"/>
        <rFont val="宋体"/>
        <charset val="134"/>
      </rPr>
      <t>30308</t>
    </r>
  </si>
  <si>
    <t>救助金</t>
  </si>
  <si>
    <r>
      <rPr>
        <sz val="10"/>
        <rFont val="宋体"/>
        <charset val="134"/>
      </rPr>
      <t xml:space="preserve"> </t>
    </r>
    <r>
      <rPr>
        <sz val="10"/>
        <rFont val="宋体"/>
        <charset val="134"/>
      </rPr>
      <t xml:space="preserve"> </t>
    </r>
    <r>
      <rPr>
        <sz val="10"/>
        <rFont val="宋体"/>
        <charset val="134"/>
      </rPr>
      <t>30309</t>
    </r>
  </si>
  <si>
    <t xml:space="preserve">  奖励金</t>
  </si>
  <si>
    <r>
      <rPr>
        <sz val="10"/>
        <rFont val="宋体"/>
        <charset val="134"/>
      </rPr>
      <t xml:space="preserve"> </t>
    </r>
    <r>
      <rPr>
        <sz val="10"/>
        <rFont val="宋体"/>
        <charset val="134"/>
      </rPr>
      <t xml:space="preserve"> </t>
    </r>
    <r>
      <rPr>
        <sz val="10"/>
        <rFont val="宋体"/>
        <charset val="134"/>
      </rPr>
      <t>30310</t>
    </r>
  </si>
  <si>
    <t>个人农业生产补贴</t>
  </si>
  <si>
    <r>
      <rPr>
        <sz val="10"/>
        <rFont val="宋体"/>
        <charset val="134"/>
      </rPr>
      <t xml:space="preserve"> </t>
    </r>
    <r>
      <rPr>
        <sz val="10"/>
        <rFont val="宋体"/>
        <charset val="134"/>
      </rPr>
      <t xml:space="preserve"> </t>
    </r>
    <r>
      <rPr>
        <sz val="10"/>
        <rFont val="宋体"/>
        <charset val="134"/>
      </rPr>
      <t>30311</t>
    </r>
  </si>
  <si>
    <t>代缴社会保险</t>
  </si>
  <si>
    <r>
      <rPr>
        <sz val="10"/>
        <rFont val="宋体"/>
        <charset val="134"/>
      </rPr>
      <t xml:space="preserve"> </t>
    </r>
    <r>
      <rPr>
        <sz val="10"/>
        <rFont val="宋体"/>
        <charset val="134"/>
      </rPr>
      <t xml:space="preserve"> </t>
    </r>
    <r>
      <rPr>
        <sz val="10"/>
        <rFont val="宋体"/>
        <charset val="134"/>
      </rPr>
      <t>30399</t>
    </r>
  </si>
  <si>
    <t>其他对个人和家庭补助</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</si>
  <si>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</si>
  <si>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</si>
  <si>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</si>
  <si>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</si>
  <si>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</si>
  <si>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</si>
  <si>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</si>
  <si>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</si>
  <si>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</si>
  <si>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</si>
  <si>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</si>
  <si>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</si>
  <si>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</si>
  <si>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</si>
  <si>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</si>
  <si>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</si>
  <si>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</si>
  <si>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社会福利和救济</t>
  </si>
  <si>
    <t>助学金</t>
  </si>
  <si>
    <t>离退休费</t>
  </si>
  <si>
    <t>其他对个人和家庭的补助</t>
  </si>
  <si>
    <t>离休费</t>
  </si>
  <si>
    <t>退休费</t>
  </si>
  <si>
    <t>生活补助</t>
  </si>
  <si>
    <t>奖励金</t>
  </si>
  <si>
    <t>代缴社会保险费</t>
  </si>
  <si>
    <t>办公经费</t>
  </si>
  <si>
    <t>会议费</t>
  </si>
  <si>
    <t>培训费</t>
  </si>
  <si>
    <t>专用材料购置费</t>
  </si>
  <si>
    <t>公务接待费</t>
  </si>
  <si>
    <t>因公出国（境）费用</t>
  </si>
  <si>
    <t>公务用车运行维护费</t>
  </si>
  <si>
    <t>维修(护)费</t>
  </si>
  <si>
    <t>其他商品和服务支出</t>
  </si>
  <si>
    <t>总 计</t>
  </si>
  <si>
    <t>办公费</t>
  </si>
  <si>
    <t>印刷费</t>
  </si>
  <si>
    <t>邮电费</t>
  </si>
  <si>
    <t>差旅费</t>
  </si>
  <si>
    <t>劳务费</t>
  </si>
  <si>
    <t>工会经费</t>
  </si>
  <si>
    <t>福利费</t>
  </si>
  <si>
    <t>其他交通费用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</si>
  <si>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</si>
  <si>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</si>
  <si>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</si>
  <si>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</si>
  <si>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</si>
  <si>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</si>
  <si>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</si>
  <si>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</si>
  <si>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</si>
  <si>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</si>
  <si>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</si>
  <si>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</si>
  <si>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</si>
  <si>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</si>
  <si>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</si>
  <si>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</si>
  <si>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</si>
  <si>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</si>
  <si>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</si>
  <si>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</si>
  <si>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</si>
  <si>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</si>
  <si>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</si>
  <si>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</si>
  <si>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</si>
  <si>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430001</t>
  </si>
  <si>
    <t>运转其他类食品安全抽检经费、智慧市场监管试点建设资金2</t>
  </si>
  <si>
    <t xml:space="preserve">   食品安全抽检经费、智慧市场监管试点建设资金2</t>
  </si>
  <si>
    <t>运转其他类市场监管第三方网络公司监管合同资金2</t>
  </si>
  <si>
    <t xml:space="preserve">   市场监管第三方网络公司监管合同资金2</t>
  </si>
  <si>
    <t>运转其他类专项工作经费1</t>
  </si>
  <si>
    <t xml:space="preserve">   专项工作经费1</t>
  </si>
  <si>
    <t>特定目标类残疾人就业保障金</t>
  </si>
  <si>
    <t xml:space="preserve">   残疾人就业保障金</t>
  </si>
  <si>
    <t>特定目标类差额自收自支人员工资</t>
  </si>
  <si>
    <t xml:space="preserve">   差额自收自支人员工资</t>
  </si>
  <si>
    <t>特定目标类提前退休人员工资</t>
  </si>
  <si>
    <t xml:space="preserve">   提前退休人员工资</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</si>
  <si>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</si>
  <si>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</si>
  <si>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</si>
  <si>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</si>
  <si>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</si>
  <si>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</si>
  <si>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</si>
  <si>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</si>
  <si>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</si>
  <si>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</si>
  <si>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</si>
  <si>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</si>
  <si>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</si>
  <si>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</si>
  <si>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市场监管第三方网络公司监管合同资金2</t>
  </si>
  <si>
    <t>市场监管第三方网络公司监管合同资金</t>
  </si>
  <si>
    <t>成本指标</t>
  </si>
  <si>
    <t>经济成本指标</t>
  </si>
  <si>
    <t>任务完成成本</t>
  </si>
  <si>
    <r>
      <rPr>
        <sz val="7"/>
        <rFont val="Arial"/>
        <charset val="134"/>
      </rPr>
      <t>≤</t>
    </r>
    <r>
      <rPr>
        <sz val="7"/>
        <rFont val="SimSun"/>
        <charset val="134"/>
      </rPr>
      <t>18万</t>
    </r>
  </si>
  <si>
    <t>社会成本指标</t>
  </si>
  <si>
    <t>生态环境成本指标</t>
  </si>
  <si>
    <t>产出指标</t>
  </si>
  <si>
    <t>数量指标</t>
  </si>
  <si>
    <t>监测电商平台</t>
  </si>
  <si>
    <r>
      <rPr>
        <sz val="7"/>
        <rFont val="Arial"/>
        <charset val="134"/>
      </rPr>
      <t>≤</t>
    </r>
    <r>
      <rPr>
        <sz val="7"/>
        <rFont val="SimSun"/>
        <charset val="134"/>
      </rPr>
      <t>7家</t>
    </r>
  </si>
  <si>
    <t>质量指标</t>
  </si>
  <si>
    <t>监测完成率</t>
  </si>
  <si>
    <r>
      <rPr>
        <sz val="7"/>
        <rFont val="Arial"/>
        <charset val="134"/>
      </rPr>
      <t>≥</t>
    </r>
    <r>
      <rPr>
        <sz val="7"/>
        <rFont val="SimSun"/>
        <charset val="134"/>
      </rPr>
      <t>100%</t>
    </r>
  </si>
  <si>
    <t>时效指标</t>
  </si>
  <si>
    <t>任务完成时间</t>
  </si>
  <si>
    <t>效益指标</t>
  </si>
  <si>
    <t>社会效益指标</t>
  </si>
  <si>
    <t>提升市场监管能力</t>
  </si>
  <si>
    <t>长期</t>
  </si>
  <si>
    <t>经济效益指标</t>
  </si>
  <si>
    <t>生态效益指标</t>
  </si>
  <si>
    <t>满意度指标</t>
  </si>
  <si>
    <t>服务对象满意度指标</t>
  </si>
  <si>
    <t>对监测分析报告满意度</t>
  </si>
  <si>
    <t>≥95%</t>
  </si>
  <si>
    <t xml:space="preserve">  专项工作经费1</t>
  </si>
  <si>
    <t>1、专项工作经费14万元（含：打击传销专项经费、农产品和食品抽样检验经费、农村食品“两网”建设、食品药品安全科普宣传经费、乡镇食品协管站工作经费、食品安全目标管理考核工作经费、消费维权工作经费，智慧市场监管工作经费等）2、全县药品、保健食品、化妆品、餐饮食品检验经费20万元；</t>
  </si>
  <si>
    <r>
      <rPr>
        <sz val="7"/>
        <rFont val="Arial"/>
        <charset val="134"/>
      </rPr>
      <t>≤</t>
    </r>
    <r>
      <rPr>
        <sz val="7"/>
        <rFont val="SimSun"/>
        <charset val="134"/>
      </rPr>
      <t>34万元</t>
    </r>
  </si>
  <si>
    <t>持续促进生态经济环境改善</t>
  </si>
  <si>
    <t>整体支出绩效目标表</t>
  </si>
  <si>
    <t>单位：麻阳苗族自治县市场监督管理局</t>
  </si>
  <si>
    <t>年度预算申请</t>
  </si>
  <si>
    <t>整体绩效目标</t>
  </si>
  <si>
    <t>部门整体支出年度绩效目标</t>
  </si>
  <si>
    <t>按收入性质分</t>
  </si>
  <si>
    <t>按支出性质分</t>
  </si>
  <si>
    <t>政府性基金拨款</t>
  </si>
  <si>
    <t>其他资金</t>
  </si>
  <si>
    <t>度量单位</t>
  </si>
  <si>
    <t>指标值说明</t>
  </si>
  <si>
    <t xml:space="preserve">目标1：全力服务民生。适时开展多样化惠民利民活动。一是积极开展3.15消费者权益保护日、3.31食品药品投诉举报日、5.20计量日、质量月、食品安全宣传周、安全用药宣传月等活动，免费提供惠民服务。二是畅通投诉举报渠道，加强消费者权益保护。
目标2：加强干部队伍建设。一是继续开展习近平新时代中国特色社会主义思想和十九大精神的学习，深入持续开展“不忘初心牢记使命”主题教育活动。二是按照缺什么，补什么，干什么，练什么的原则，加强培训，创新培训方式，提高培训实效，为监管、服务提供更多、更强、更有力的执法力量。
目标3：严抓食品安全。继续推进食品安全风险分级管理，深入开展食品安全专项整治，加强重点时段、重点场所、重点单位、重点品种、重点环节的监管。加强重大活动和节日期间食品安全保障工作，进一步推进食品安全企业主体责任落实和“社会共治”局面的形成。
目标4：严抓药械安全。强化药品生产企业日常巡查，贯彻落实药品GMP，确保药品生产质量安全。继续开展药品监督抽验和药械化不良反应监测工作。不断强化药械经营环节质量监管，持续规范药品医疗器械经营行为。突出重点品种、重点环节监管，深入开展各类专项整治工作，全面提升药械质量安全管理水平和质量风险防控能力。
目标5：严抓特种设备安全。持续开展特种设备大排查大整治大督查专项行动。突出重点时段、重要节日、重大活动前的安全检查。进一步强化执法监管力度，严厉查处违法使用特种设备行为。通过宣传、培训、服务和监管，进一步提高特种设备使用单位的思想认识，切实落实其主体责任管理水平和操作技能。
目标6：严抓产商品质量安全。加强产商品的监督抽查，推进监督抽查与执法查处的有效衔接。组织开展多样化市场专项整治。充分利用检测机构的技术力量，逐步推动综合执法和技术执法有机结合，提升执法办案水平。
目标7：强化证照管理。在日常监管和专项整治行动中，加大市场主体证照检查和指导力度，查处无证无照经营行为，提高办照、亮照、悬照率，清理“僵尸”企业，为企业信用信息公示打下良好基础。
目标8：强化企业信用公示。要扎实做好年报公示工作，加大宣传培训力度，完善年报工作机制，确保年报率进一步提高。建立健全市场主体年报公示信息，即时信息抽查工作规范，严格经营异常名录和严重违法企业名单管理，发挥企业信用信息公示平台作用，推进多部门协同监管和联合惩戒落实到位。
目标9：强化打假治劣力度。继续开展元旦、春节期间“双打”专项行动，实施政企联手打假，打击商标侵权违法行为。将打假贯穿于日常监管和专项整治行动中，建立打假常态化机制，加大案件查办力度，多管齐下保护知识产权。
目标10：强化市场规范管理。加强农贸市场、农资市场、网络交易市场等各领域市场监管，规范市场主体经营行为，强化规范经营自律意识，打击霸王条款、欺行霸市、掺假使假、不公平交易等违法行为，净化市场环境，维持良好秩序，保护消费者合法权益。
</t>
  </si>
  <si>
    <t>重点工作任务完成</t>
  </si>
  <si>
    <t>保障全局干部职工基本工资、津补贴、绩效工资，年终一次性奖励工资，公务交通补贴等</t>
  </si>
  <si>
    <r>
      <rPr>
        <sz val="10"/>
        <rFont val="Arial"/>
        <charset val="134"/>
      </rPr>
      <t>≥</t>
    </r>
    <r>
      <rPr>
        <sz val="10"/>
        <rFont val="SimSun"/>
        <charset val="134"/>
      </rPr>
      <t>149</t>
    </r>
  </si>
  <si>
    <t>人</t>
  </si>
  <si>
    <t>全额人员126人，自收自支人员4人，遗属8人，提前退休人员11人，</t>
  </si>
  <si>
    <t>履职目标实现</t>
  </si>
  <si>
    <t>履职效益</t>
  </si>
  <si>
    <t>持续提升市场监督管理能力</t>
  </si>
  <si>
    <t>社会效益</t>
  </si>
  <si>
    <t>满意度</t>
  </si>
  <si>
    <t>社会公众满意度</t>
  </si>
  <si>
    <r>
      <rPr>
        <sz val="10"/>
        <rFont val="Arial"/>
        <charset val="134"/>
      </rPr>
      <t>≥</t>
    </r>
    <r>
      <rPr>
        <sz val="10"/>
        <rFont val="SimSun"/>
        <charset val="134"/>
      </rPr>
      <t>95%</t>
    </r>
  </si>
  <si>
    <t>预算公开表23</t>
  </si>
  <si>
    <t>政府采购预算编制表</t>
  </si>
  <si>
    <t>年度：2022年</t>
  </si>
  <si>
    <t>金额单位：元</t>
  </si>
  <si>
    <t>采购品目</t>
  </si>
  <si>
    <t>采购数量</t>
  </si>
  <si>
    <t>计量单位</t>
  </si>
  <si>
    <t>是否进口产品</t>
  </si>
  <si>
    <t>资金来源</t>
  </si>
  <si>
    <t>采购类别统计</t>
  </si>
  <si>
    <t>一般公共预算拨款</t>
  </si>
  <si>
    <t>财政专户管理的非税收入</t>
  </si>
  <si>
    <t>上级补助收入</t>
  </si>
  <si>
    <t>上年结转收入</t>
  </si>
  <si>
    <t>货物</t>
  </si>
  <si>
    <t>服务</t>
  </si>
  <si>
    <t>工程</t>
  </si>
  <si>
    <t>公用 经费</t>
  </si>
  <si>
    <t>纳入预算管理的非税收入拨款</t>
  </si>
  <si>
    <t>纳入特色专户管理资金</t>
  </si>
  <si>
    <t>专项   资金</t>
  </si>
  <si>
    <r>
      <rPr>
        <sz val="12"/>
        <color rgb="FF000000"/>
        <rFont val="宋体"/>
        <charset val="1"/>
      </rPr>
      <t>本部门本年度无政府采购预算，本表为空表。</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</si>
</sst>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9">
    <font>
      <sz val="11"/>
      <color indexed="8"/>
      <name val="宋体"/>
      <charset val="1"/>
      <scheme val="minor"/>
    </font>
    <font>
      <sz val="11"/>
      <color theme="1"/>
      <name val="宋体"/>
      <charset val="134"/>
      <scheme val="minor"/>
    </font>
    <font>
      <sz val="18"/>
      <color theme="1"/>
      <name val="Calibri"/>
      <charset val="134"/>
    </font>
    <font>
      <sz val="12"/>
      <color theme="1"/>
      <name val="宋体"/>
      <charset val="134"/>
    </font>
    <font>
      <sz val="11"/>
      <color theme="1"/>
      <name val="Calibri"/>
      <charset val="134"/>
    </font>
    <font>
      <sz val="12"/>
      <color rgb="FF000000"/>
      <name val="宋体"/>
      <charset val="1"/>
      <scheme val="minor"/>
    </font>
    <font>
      <b/>
      <sz val="12"/>
      <color rgb="FFFF0000"/>
      <name val="宋体"/>
      <charset val="134"/>
    </font>
    <font>
      <sz val="12"/>
      <color rgb="FF000000"/>
      <name val="宋体"/>
      <charset val="134"/>
    </font>
    <font>
      <sz val="11"/>
      <color rgb="FF000000"/>
      <name val="Calibri"/>
      <charset val="134"/>
    </font>
    <font>
      <b/>
      <sz val="17"/>
      <name val="SimSun"/>
      <charset val="134"/>
    </font>
    <font>
      <b/>
      <sz val="9"/>
      <name val="SimSun"/>
      <charset val="134"/>
    </font>
    <font>
      <b/>
      <sz val="8"/>
      <name val="SimSun"/>
      <charset val="134"/>
    </font>
    <font>
      <sz val="7"/>
      <name val="SimSun"/>
      <charset val="134"/>
    </font>
    <font>
      <sz val="10"/>
      <name val="SimSun"/>
      <charset val="134"/>
    </font>
    <font>
      <sz val="10"/>
      <name val="Arial"/>
      <charset val="134"/>
    </font>
    <font>
      <sz val="9"/>
      <name val="SimSun"/>
      <charset val="134"/>
    </font>
    <font>
      <b/>
      <sz val="19"/>
      <name val="SimSun"/>
      <charset val="134"/>
    </font>
    <font>
      <b/>
      <sz val="7"/>
      <name val="SimSun"/>
      <charset val="134"/>
    </font>
    <font>
      <sz val="7"/>
      <name val="Arial"/>
      <charset val="134"/>
    </font>
    <font>
      <b/>
      <sz val="11"/>
      <name val="SimSun"/>
      <charset val="134"/>
    </font>
    <font>
      <sz val="8"/>
      <name val="SimSun"/>
      <charset val="134"/>
    </font>
    <font>
      <sz val="12"/>
      <name val="宋体"/>
      <charset val="134"/>
    </font>
    <font>
      <sz val="10"/>
      <name val="宋体"/>
      <charset val="134"/>
    </font>
    <font>
      <b/>
      <sz val="16"/>
      <name val="宋体"/>
      <charset val="134"/>
    </font>
    <font>
      <b/>
      <sz val="10"/>
      <name val="宋体"/>
      <charset val="134"/>
    </font>
    <font>
      <b/>
      <sz val="15"/>
      <name val="SimSun"/>
      <charset val="134"/>
    </font>
    <font>
      <sz val="11"/>
      <name val="SimSun"/>
      <charset val="134"/>
    </font>
    <font>
      <sz val="12"/>
      <color rgb="FF333333"/>
      <name val="宋体"/>
      <charset val="1"/>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3" borderId="1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6" fillId="0" borderId="0" applyNumberFormat="0" applyFill="0" applyBorder="0" applyAlignment="0" applyProtection="0">
      <alignment vertical="center"/>
    </xf>
    <xf numFmtId="0" fontId="37" fillId="4" borderId="13" applyNumberFormat="0" applyAlignment="0" applyProtection="0">
      <alignment vertical="center"/>
    </xf>
    <xf numFmtId="0" fontId="38" fillId="5" borderId="14" applyNumberFormat="0" applyAlignment="0" applyProtection="0">
      <alignment vertical="center"/>
    </xf>
    <xf numFmtId="0" fontId="39" fillId="5" borderId="13" applyNumberFormat="0" applyAlignment="0" applyProtection="0">
      <alignment vertical="center"/>
    </xf>
    <xf numFmtId="0" fontId="40" fillId="6" borderId="15" applyNumberFormat="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1" fillId="0" borderId="0">
      <alignment vertical="center"/>
    </xf>
  </cellStyleXfs>
  <cellXfs count="97">
    <xf numFmtId="0" fontId="0" fillId="0" borderId="0" xfId="0" applyFont="1">
      <alignment vertical="center"/>
    </xf>
    <xf numFmtId="0" fontId="1" fillId="0" borderId="0" xfId="49" applyNumberFormat="1" applyFont="1" applyFill="1" applyBorder="1" applyAlignment="1" applyProtection="1">
      <alignment vertical="top" wrapText="1"/>
    </xf>
    <xf numFmtId="0" fontId="1" fillId="0" borderId="0" xfId="0" applyFont="1" applyFill="1" applyAlignment="1"/>
    <xf numFmtId="0" fontId="2" fillId="0" borderId="0" xfId="49" applyNumberFormat="1" applyFont="1" applyFill="1" applyBorder="1" applyAlignment="1" applyProtection="1">
      <alignment horizontal="center" vertical="center" wrapText="1"/>
    </xf>
    <xf numFmtId="0" fontId="3" fillId="0" borderId="0" xfId="49" applyNumberFormat="1" applyFont="1" applyFill="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5"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vertical="top" wrapText="1"/>
    </xf>
    <xf numFmtId="0" fontId="1" fillId="0" borderId="1" xfId="0" applyFont="1" applyFill="1" applyBorder="1" applyAlignment="1"/>
    <xf numFmtId="0" fontId="5" fillId="0" borderId="0" xfId="0" applyFont="1">
      <alignment vertical="center"/>
    </xf>
    <xf numFmtId="0" fontId="3" fillId="0" borderId="0" xfId="49" applyNumberFormat="1" applyFont="1" applyFill="1" applyBorder="1" applyAlignment="1" applyProtection="1">
      <alignment horizontal="left" vertical="center" wrapText="1"/>
    </xf>
    <xf numFmtId="0" fontId="4" fillId="0" borderId="0" xfId="49" applyNumberFormat="1" applyFont="1" applyFill="1" applyBorder="1" applyAlignment="1" applyProtection="1">
      <alignment vertical="top"/>
    </xf>
    <xf numFmtId="0" fontId="6" fillId="0" borderId="0" xfId="49" applyNumberFormat="1" applyFont="1" applyFill="1" applyBorder="1" applyAlignment="1" applyProtection="1">
      <alignment horizontal="right" vertical="center" wrapText="1"/>
    </xf>
    <xf numFmtId="0" fontId="7" fillId="0" borderId="0" xfId="49" applyNumberFormat="1" applyFont="1" applyFill="1" applyBorder="1" applyAlignment="1" applyProtection="1">
      <alignment horizontal="right" vertical="center" wrapText="1"/>
    </xf>
    <xf numFmtId="0" fontId="1" fillId="0" borderId="0" xfId="0" applyFont="1" applyFill="1" applyAlignment="1">
      <alignment horizontal="center"/>
    </xf>
    <xf numFmtId="0" fontId="8" fillId="0" borderId="0" xfId="49" applyNumberFormat="1" applyFont="1" applyFill="1" applyBorder="1" applyAlignment="1" applyProtection="1">
      <alignment horizontal="right" vertical="center" wrapText="1"/>
    </xf>
    <xf numFmtId="0" fontId="4" fillId="0" borderId="7" xfId="49" applyNumberFormat="1" applyFont="1" applyFill="1" applyBorder="1" applyAlignment="1" applyProtection="1">
      <alignment horizontal="center" vertical="center" wrapText="1"/>
    </xf>
    <xf numFmtId="0" fontId="4" fillId="0" borderId="8" xfId="49" applyNumberFormat="1" applyFont="1" applyFill="1" applyBorder="1" applyAlignment="1" applyProtection="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vertical="center" wrapText="1"/>
    </xf>
    <xf numFmtId="0" fontId="11" fillId="0" borderId="8" xfId="0" applyFont="1" applyBorder="1" applyAlignment="1">
      <alignment horizontal="center" vertical="center" wrapText="1"/>
    </xf>
    <xf numFmtId="0" fontId="12" fillId="0" borderId="8" xfId="0" applyFont="1" applyBorder="1" applyAlignment="1">
      <alignment vertical="center" wrapText="1"/>
    </xf>
    <xf numFmtId="4" fontId="12" fillId="0" borderId="8" xfId="0" applyNumberFormat="1" applyFont="1" applyBorder="1" applyAlignment="1">
      <alignment vertical="center" wrapText="1"/>
    </xf>
    <xf numFmtId="4" fontId="13" fillId="0" borderId="8" xfId="0" applyNumberFormat="1" applyFont="1" applyBorder="1" applyAlignment="1">
      <alignment vertical="center" wrapText="1"/>
    </xf>
    <xf numFmtId="0" fontId="13" fillId="0" borderId="8" xfId="0" applyFont="1" applyBorder="1" applyAlignment="1">
      <alignment vertical="center" wrapText="1"/>
    </xf>
    <xf numFmtId="0" fontId="13" fillId="0" borderId="8" xfId="0" applyFont="1" applyBorder="1" applyAlignment="1">
      <alignment horizontal="center" vertical="center" wrapText="1"/>
    </xf>
    <xf numFmtId="0" fontId="14" fillId="0" borderId="8" xfId="0" applyFont="1" applyBorder="1" applyAlignment="1">
      <alignment horizontal="center" vertical="center" wrapText="1"/>
    </xf>
    <xf numFmtId="31" fontId="13" fillId="0" borderId="8" xfId="0" applyNumberFormat="1" applyFont="1" applyBorder="1" applyAlignment="1">
      <alignment horizontal="center" vertical="center" wrapText="1"/>
    </xf>
    <xf numFmtId="0" fontId="10" fillId="0" borderId="0" xfId="0" applyFont="1" applyBorder="1" applyAlignment="1">
      <alignment horizontal="right" vertical="center" wrapText="1"/>
    </xf>
    <xf numFmtId="0" fontId="15"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8" xfId="0" applyFont="1" applyBorder="1" applyAlignment="1">
      <alignment horizontal="left" vertical="center" wrapText="1"/>
    </xf>
    <xf numFmtId="4" fontId="17" fillId="0" borderId="8" xfId="0" applyNumberFormat="1" applyFont="1" applyBorder="1" applyAlignment="1">
      <alignment vertical="center" wrapText="1"/>
    </xf>
    <xf numFmtId="0" fontId="17" fillId="0" borderId="8" xfId="0" applyFont="1" applyBorder="1" applyAlignment="1">
      <alignment vertical="center" wrapText="1"/>
    </xf>
    <xf numFmtId="0" fontId="18" fillId="0" borderId="8" xfId="0" applyFont="1" applyBorder="1" applyAlignment="1">
      <alignment vertical="center" wrapText="1"/>
    </xf>
    <xf numFmtId="31" fontId="12" fillId="0" borderId="8" xfId="0" applyNumberFormat="1" applyFont="1" applyBorder="1" applyAlignment="1">
      <alignment horizontal="left" vertical="center" wrapText="1"/>
    </xf>
    <xf numFmtId="0" fontId="19" fillId="0" borderId="0" xfId="0" applyFont="1" applyBorder="1" applyAlignment="1">
      <alignment vertical="center" wrapText="1"/>
    </xf>
    <xf numFmtId="0" fontId="20" fillId="0" borderId="0" xfId="0" applyFont="1" applyBorder="1" applyAlignment="1">
      <alignment vertical="center" wrapText="1"/>
    </xf>
    <xf numFmtId="0" fontId="12" fillId="0" borderId="0" xfId="0" applyFont="1" applyBorder="1" applyAlignment="1">
      <alignment vertical="center" wrapText="1"/>
    </xf>
    <xf numFmtId="0" fontId="17" fillId="0" borderId="8" xfId="0" applyFont="1" applyBorder="1" applyAlignment="1">
      <alignment horizontal="center" vertical="center" wrapText="1"/>
    </xf>
    <xf numFmtId="0" fontId="12" fillId="2" borderId="8" xfId="0" applyFont="1" applyFill="1" applyBorder="1" applyAlignment="1">
      <alignment horizontal="left" vertical="center" wrapText="1"/>
    </xf>
    <xf numFmtId="0" fontId="17" fillId="2" borderId="8" xfId="0" applyFont="1" applyFill="1" applyBorder="1" applyAlignment="1">
      <alignment horizontal="left" vertical="center" wrapText="1"/>
    </xf>
    <xf numFmtId="4" fontId="12" fillId="0" borderId="8" xfId="0" applyNumberFormat="1" applyFont="1" applyBorder="1" applyAlignment="1">
      <alignment horizontal="right" vertical="center" wrapText="1"/>
    </xf>
    <xf numFmtId="0" fontId="17"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vertical="center" wrapText="1"/>
    </xf>
    <xf numFmtId="4" fontId="12" fillId="2" borderId="8" xfId="0" applyNumberFormat="1" applyFont="1" applyFill="1" applyBorder="1" applyAlignment="1">
      <alignment vertical="center" wrapText="1"/>
    </xf>
    <xf numFmtId="0" fontId="15" fillId="0" borderId="8" xfId="0" applyFont="1" applyBorder="1" applyAlignment="1">
      <alignment vertical="center" wrapText="1"/>
    </xf>
    <xf numFmtId="4" fontId="17" fillId="0" borderId="8" xfId="0" applyNumberFormat="1" applyFont="1" applyBorder="1" applyAlignment="1">
      <alignment horizontal="right" vertical="center" wrapText="1"/>
    </xf>
    <xf numFmtId="0" fontId="21" fillId="0" borderId="0" xfId="0" applyFont="1" applyFill="1" applyAlignment="1">
      <alignment vertical="center"/>
    </xf>
    <xf numFmtId="49" fontId="22" fillId="0" borderId="0" xfId="0" applyNumberFormat="1" applyFont="1" applyFill="1" applyAlignment="1">
      <alignment horizontal="right" vertical="center" wrapText="1"/>
    </xf>
    <xf numFmtId="0" fontId="23" fillId="0" borderId="0" xfId="0" applyFont="1" applyFill="1" applyAlignment="1">
      <alignment horizontal="center" vertical="center"/>
    </xf>
    <xf numFmtId="0" fontId="22" fillId="0" borderId="9" xfId="0" applyFont="1" applyFill="1" applyBorder="1" applyAlignment="1">
      <alignment vertical="center"/>
    </xf>
    <xf numFmtId="0" fontId="24" fillId="0" borderId="9" xfId="0" applyFont="1" applyFill="1" applyBorder="1" applyAlignment="1">
      <alignment vertical="center"/>
    </xf>
    <xf numFmtId="0" fontId="22" fillId="0" borderId="9" xfId="0" applyFont="1" applyFill="1" applyBorder="1" applyAlignment="1">
      <alignment horizontal="right" vertical="center"/>
    </xf>
    <xf numFmtId="0" fontId="22" fillId="0" borderId="1" xfId="0" applyFont="1" applyFill="1" applyBorder="1" applyAlignment="1">
      <alignment horizontal="center" vertical="center"/>
    </xf>
    <xf numFmtId="49" fontId="22" fillId="0" borderId="1" xfId="0" applyNumberFormat="1" applyFont="1" applyFill="1" applyBorder="1" applyAlignment="1">
      <alignment horizontal="center" vertical="center"/>
    </xf>
    <xf numFmtId="49" fontId="22" fillId="0" borderId="1" xfId="0" applyNumberFormat="1" applyFont="1" applyFill="1" applyBorder="1" applyAlignment="1">
      <alignment horizontal="left" vertical="center"/>
    </xf>
    <xf numFmtId="176" fontId="22" fillId="0" borderId="1" xfId="0" applyNumberFormat="1" applyFont="1" applyFill="1" applyBorder="1" applyAlignment="1">
      <alignment horizontal="right" vertical="center"/>
    </xf>
    <xf numFmtId="176" fontId="21" fillId="0" borderId="1" xfId="0" applyNumberFormat="1" applyFont="1" applyFill="1" applyBorder="1" applyAlignment="1">
      <alignment vertical="center"/>
    </xf>
    <xf numFmtId="0" fontId="20" fillId="2" borderId="8" xfId="0" applyFont="1" applyFill="1" applyBorder="1" applyAlignment="1">
      <alignment vertical="center" wrapText="1"/>
    </xf>
    <xf numFmtId="0" fontId="20" fillId="2" borderId="8" xfId="0" applyFont="1" applyFill="1" applyBorder="1" applyAlignment="1">
      <alignment horizontal="center" vertical="center" wrapText="1"/>
    </xf>
    <xf numFmtId="0" fontId="20" fillId="2" borderId="8" xfId="0" applyFont="1" applyFill="1" applyBorder="1" applyAlignment="1">
      <alignment horizontal="left" vertical="center" wrapText="1"/>
    </xf>
    <xf numFmtId="0" fontId="17" fillId="0" borderId="0" xfId="0" applyFont="1" applyBorder="1" applyAlignment="1">
      <alignment vertical="center" wrapText="1"/>
    </xf>
    <xf numFmtId="4" fontId="17" fillId="2" borderId="8" xfId="0" applyNumberFormat="1" applyFont="1" applyFill="1" applyBorder="1" applyAlignment="1">
      <alignment vertical="center" wrapText="1"/>
    </xf>
    <xf numFmtId="0" fontId="15" fillId="0" borderId="0" xfId="0" applyFont="1" applyBorder="1" applyAlignment="1">
      <alignment horizontal="center" vertical="center" wrapText="1"/>
    </xf>
    <xf numFmtId="0" fontId="10" fillId="0" borderId="0" xfId="0" applyFont="1" applyBorder="1" applyAlignment="1">
      <alignment horizontal="left" vertical="center" wrapText="1"/>
    </xf>
    <xf numFmtId="0" fontId="11" fillId="0" borderId="8" xfId="0" applyFont="1" applyBorder="1" applyAlignment="1">
      <alignment vertical="center" wrapText="1"/>
    </xf>
    <xf numFmtId="4" fontId="11" fillId="0" borderId="8" xfId="0" applyNumberFormat="1" applyFont="1" applyBorder="1" applyAlignment="1">
      <alignment vertical="center" wrapText="1"/>
    </xf>
    <xf numFmtId="0" fontId="20" fillId="0" borderId="8" xfId="0" applyFont="1" applyBorder="1" applyAlignment="1">
      <alignment vertical="center" wrapText="1"/>
    </xf>
    <xf numFmtId="0" fontId="11" fillId="2" borderId="8" xfId="0" applyFont="1" applyFill="1" applyBorder="1" applyAlignment="1">
      <alignment horizontal="left" vertical="center" wrapText="1"/>
    </xf>
    <xf numFmtId="4" fontId="11" fillId="2" borderId="8" xfId="0" applyNumberFormat="1" applyFont="1" applyFill="1" applyBorder="1" applyAlignment="1">
      <alignment vertical="center" wrapText="1"/>
    </xf>
    <xf numFmtId="0" fontId="11" fillId="2" borderId="8" xfId="0" applyFont="1" applyFill="1" applyBorder="1" applyAlignment="1">
      <alignment vertical="center" wrapText="1"/>
    </xf>
    <xf numFmtId="4" fontId="20" fillId="2" borderId="8" xfId="0" applyNumberFormat="1" applyFont="1" applyFill="1" applyBorder="1" applyAlignment="1">
      <alignment vertical="center" wrapText="1"/>
    </xf>
    <xf numFmtId="0" fontId="12" fillId="0" borderId="8" xfId="0" applyFont="1" applyBorder="1" applyAlignment="1">
      <alignment horizontal="left" vertical="center" wrapText="1"/>
    </xf>
    <xf numFmtId="0" fontId="15" fillId="0" borderId="0" xfId="0" applyFont="1" applyBorder="1" applyAlignment="1">
      <alignment horizontal="right" vertical="center" wrapText="1"/>
    </xf>
    <xf numFmtId="0" fontId="25" fillId="0" borderId="0" xfId="0" applyFont="1" applyBorder="1" applyAlignment="1">
      <alignment horizontal="center" vertical="center" wrapText="1"/>
    </xf>
    <xf numFmtId="4" fontId="17" fillId="0" borderId="8" xfId="0" applyNumberFormat="1" applyFont="1" applyFill="1" applyBorder="1" applyAlignment="1">
      <alignment vertical="center" wrapText="1"/>
    </xf>
    <xf numFmtId="4" fontId="12" fillId="0" borderId="8" xfId="0" applyNumberFormat="1" applyFont="1" applyFill="1" applyBorder="1" applyAlignment="1">
      <alignment vertical="center" wrapText="1"/>
    </xf>
    <xf numFmtId="0" fontId="10" fillId="0" borderId="8" xfId="0" applyFont="1" applyBorder="1" applyAlignment="1">
      <alignment horizontal="left" vertical="center"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0" fontId="26" fillId="2" borderId="8" xfId="0" applyFont="1" applyFill="1" applyBorder="1" applyAlignment="1">
      <alignment horizontal="left" vertical="center" wrapText="1"/>
    </xf>
    <xf numFmtId="0" fontId="26" fillId="0" borderId="6" xfId="0" applyFont="1" applyBorder="1" applyAlignment="1">
      <alignment horizontal="center" vertical="center" wrapText="1"/>
    </xf>
    <xf numFmtId="0" fontId="26" fillId="0" borderId="6"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27" fillId="0" borderId="1" xfId="0" applyFont="1" applyBorder="1" applyAlignment="1">
      <alignment horizontal="justify" vertical="center"/>
    </xf>
    <xf numFmtId="0" fontId="28"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5" sqref="E5:H5"/>
    </sheetView>
  </sheetViews>
  <sheetFormatPr defaultColWidth="10" defaultRowHeight="13.5" outlineLevelRow="4"/>
  <cols>
    <col min="1" max="1" width="3.66371681415929" customWidth="1"/>
    <col min="2" max="2" width="3.79646017699115" customWidth="1"/>
    <col min="3" max="3" width="4.61946902654867" customWidth="1"/>
    <col min="4" max="4" width="19.2654867256637" customWidth="1"/>
    <col min="5" max="10" width="9.76991150442478" customWidth="1"/>
  </cols>
  <sheetData>
    <row r="1" ht="73.3" customHeight="1" spans="1:9">
      <c r="A1" s="94" t="s">
        <v>0</v>
      </c>
      <c r="B1" s="94"/>
      <c r="C1" s="94"/>
      <c r="D1" s="94"/>
      <c r="E1" s="94"/>
      <c r="F1" s="94"/>
      <c r="G1" s="94"/>
      <c r="H1" s="94"/>
      <c r="I1" s="94"/>
    </row>
    <row r="2" ht="23.25" customHeight="1" spans="1:9">
      <c r="A2" s="24"/>
      <c r="B2" s="24"/>
      <c r="C2" s="24"/>
      <c r="D2" s="24"/>
      <c r="E2" s="24"/>
      <c r="F2" s="24"/>
      <c r="G2" s="24"/>
      <c r="H2" s="24"/>
      <c r="I2" s="24"/>
    </row>
    <row r="3" ht="21.55" customHeight="1" spans="1:9">
      <c r="A3" s="24"/>
      <c r="B3" s="24"/>
      <c r="C3" s="24"/>
      <c r="D3" s="24"/>
      <c r="E3" s="24"/>
      <c r="F3" s="24"/>
      <c r="G3" s="24"/>
      <c r="H3" s="24"/>
      <c r="I3" s="24"/>
    </row>
    <row r="4" ht="39.65" customHeight="1" spans="1:9">
      <c r="A4" s="95"/>
      <c r="B4" s="96"/>
      <c r="C4" s="34"/>
      <c r="D4" s="95" t="s">
        <v>1</v>
      </c>
      <c r="E4" s="96" t="s">
        <v>2</v>
      </c>
      <c r="F4" s="96"/>
      <c r="G4" s="96"/>
      <c r="H4" s="96"/>
      <c r="I4" s="34"/>
    </row>
    <row r="5" ht="54.3" customHeight="1" spans="1:9">
      <c r="A5" s="95"/>
      <c r="B5" s="96"/>
      <c r="C5" s="34"/>
      <c r="D5" s="95" t="s">
        <v>3</v>
      </c>
      <c r="E5" s="96" t="s">
        <v>4</v>
      </c>
      <c r="F5" s="96"/>
      <c r="G5" s="96"/>
      <c r="H5" s="96"/>
      <c r="I5" s="34"/>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showZeros="0" workbookViewId="0">
      <selection activeCell="G58" sqref="G58"/>
    </sheetView>
  </sheetViews>
  <sheetFormatPr defaultColWidth="9.50442477876106" defaultRowHeight="15.75" outlineLevelCol="4"/>
  <cols>
    <col min="1" max="1" width="16.2477876106195" style="54" customWidth="1"/>
    <col min="2" max="2" width="28" style="54" customWidth="1"/>
    <col min="3" max="3" width="19.1238938053097" style="54" customWidth="1"/>
    <col min="4" max="4" width="23.3716814159292" style="54" customWidth="1"/>
    <col min="5" max="5" width="23" style="54" customWidth="1"/>
    <col min="6" max="16384" width="9.50442477876106" style="54"/>
  </cols>
  <sheetData>
    <row r="1" s="54" customFormat="1" ht="24.75" customHeight="1" spans="5:5">
      <c r="E1" s="55" t="s">
        <v>238</v>
      </c>
    </row>
    <row r="2" s="54" customFormat="1" ht="24.75" customHeight="1" spans="1:5">
      <c r="A2" s="56" t="s">
        <v>239</v>
      </c>
      <c r="B2" s="56"/>
      <c r="C2" s="56"/>
      <c r="D2" s="56"/>
      <c r="E2" s="56"/>
    </row>
    <row r="3" s="54" customFormat="1" ht="20.25" customHeight="1" spans="1:5">
      <c r="A3" s="57" t="s">
        <v>31</v>
      </c>
      <c r="B3" s="58"/>
      <c r="C3" s="58"/>
      <c r="D3" s="58"/>
      <c r="E3" s="59" t="s">
        <v>240</v>
      </c>
    </row>
    <row r="4" s="54" customFormat="1" ht="19.5" customHeight="1" spans="1:5">
      <c r="A4" s="60" t="s">
        <v>241</v>
      </c>
      <c r="B4" s="60" t="s">
        <v>242</v>
      </c>
      <c r="C4" s="60" t="s">
        <v>243</v>
      </c>
      <c r="D4" s="60" t="s">
        <v>244</v>
      </c>
      <c r="E4" s="61" t="s">
        <v>245</v>
      </c>
    </row>
    <row r="5" s="54" customFormat="1" ht="19.5" customHeight="1" spans="1:5">
      <c r="A5" s="60" t="s">
        <v>246</v>
      </c>
      <c r="B5" s="60" t="s">
        <v>246</v>
      </c>
      <c r="C5" s="60">
        <v>1</v>
      </c>
      <c r="D5" s="60">
        <v>2</v>
      </c>
      <c r="E5" s="60">
        <v>3</v>
      </c>
    </row>
    <row r="6" s="54" customFormat="1" ht="19.5" customHeight="1" spans="1:5">
      <c r="A6" s="62"/>
      <c r="B6" s="61" t="s">
        <v>135</v>
      </c>
      <c r="C6" s="63">
        <f t="shared" ref="C6:C61" si="0">D6+E6</f>
        <v>1621.848</v>
      </c>
      <c r="D6" s="63">
        <f>D7+D49</f>
        <v>1556.57</v>
      </c>
      <c r="E6" s="63">
        <f>E21</f>
        <v>65.278</v>
      </c>
    </row>
    <row r="7" s="54" customFormat="1" ht="19.5" customHeight="1" spans="1:5">
      <c r="A7" s="62" t="s">
        <v>247</v>
      </c>
      <c r="B7" s="61" t="s">
        <v>217</v>
      </c>
      <c r="C7" s="63">
        <f t="shared" si="0"/>
        <v>1539.9</v>
      </c>
      <c r="D7" s="63">
        <f>SUM(D8:D20)</f>
        <v>1539.9</v>
      </c>
      <c r="E7" s="63"/>
    </row>
    <row r="8" s="54" customFormat="1" ht="19.5" customHeight="1" spans="1:5">
      <c r="A8" s="62" t="s">
        <v>248</v>
      </c>
      <c r="B8" s="61" t="s">
        <v>249</v>
      </c>
      <c r="C8" s="63">
        <f t="shared" si="0"/>
        <v>532.15</v>
      </c>
      <c r="D8" s="63">
        <f>472.05+60.1</f>
        <v>532.15</v>
      </c>
      <c r="E8" s="63"/>
    </row>
    <row r="9" s="54" customFormat="1" ht="19.5" customHeight="1" spans="1:5">
      <c r="A9" s="62" t="s">
        <v>250</v>
      </c>
      <c r="B9" s="61" t="s">
        <v>251</v>
      </c>
      <c r="C9" s="63">
        <f t="shared" si="0"/>
        <v>249.78</v>
      </c>
      <c r="D9" s="63">
        <v>249.78</v>
      </c>
      <c r="E9" s="63"/>
    </row>
    <row r="10" s="54" customFormat="1" ht="19.5" customHeight="1" spans="1:5">
      <c r="A10" s="62" t="s">
        <v>252</v>
      </c>
      <c r="B10" s="61" t="s">
        <v>253</v>
      </c>
      <c r="C10" s="63">
        <f t="shared" si="0"/>
        <v>169.34</v>
      </c>
      <c r="D10" s="63">
        <v>169.34</v>
      </c>
      <c r="E10" s="63"/>
    </row>
    <row r="11" s="54" customFormat="1" ht="19.5" customHeight="1" spans="1:5">
      <c r="A11" s="62" t="s">
        <v>254</v>
      </c>
      <c r="B11" s="61" t="s">
        <v>255</v>
      </c>
      <c r="C11" s="63">
        <f t="shared" si="0"/>
        <v>0</v>
      </c>
      <c r="D11" s="63"/>
      <c r="E11" s="63"/>
    </row>
    <row r="12" s="54" customFormat="1" ht="19.5" customHeight="1" spans="1:5">
      <c r="A12" s="62" t="s">
        <v>256</v>
      </c>
      <c r="B12" s="61" t="s">
        <v>257</v>
      </c>
      <c r="C12" s="63">
        <f t="shared" si="0"/>
        <v>148.52</v>
      </c>
      <c r="D12" s="63">
        <v>148.52</v>
      </c>
      <c r="E12" s="63"/>
    </row>
    <row r="13" s="54" customFormat="1" ht="19.5" customHeight="1" spans="1:5">
      <c r="A13" s="62" t="s">
        <v>258</v>
      </c>
      <c r="B13" s="61" t="s">
        <v>259</v>
      </c>
      <c r="C13" s="63">
        <f t="shared" si="0"/>
        <v>134.92</v>
      </c>
      <c r="D13" s="63">
        <v>134.92</v>
      </c>
      <c r="E13" s="63"/>
    </row>
    <row r="14" s="54" customFormat="1" ht="19.5" customHeight="1" spans="1:5">
      <c r="A14" s="62" t="s">
        <v>260</v>
      </c>
      <c r="B14" s="61" t="s">
        <v>261</v>
      </c>
      <c r="C14" s="63">
        <f t="shared" si="0"/>
        <v>0</v>
      </c>
      <c r="D14" s="63"/>
      <c r="E14" s="63"/>
    </row>
    <row r="15" s="54" customFormat="1" ht="19.5" customHeight="1" spans="1:5">
      <c r="A15" s="62" t="s">
        <v>262</v>
      </c>
      <c r="B15" s="61" t="s">
        <v>263</v>
      </c>
      <c r="C15" s="63">
        <f t="shared" si="0"/>
        <v>88.01</v>
      </c>
      <c r="D15" s="63">
        <v>88.01</v>
      </c>
      <c r="E15" s="63"/>
    </row>
    <row r="16" s="54" customFormat="1" ht="19.5" customHeight="1" spans="1:5">
      <c r="A16" s="62" t="s">
        <v>264</v>
      </c>
      <c r="B16" s="61" t="s">
        <v>265</v>
      </c>
      <c r="C16" s="63">
        <f t="shared" si="0"/>
        <v>0</v>
      </c>
      <c r="D16" s="63"/>
      <c r="E16" s="63"/>
    </row>
    <row r="17" s="54" customFormat="1" ht="19.5" customHeight="1" spans="1:5">
      <c r="A17" s="62" t="s">
        <v>266</v>
      </c>
      <c r="B17" s="61" t="s">
        <v>267</v>
      </c>
      <c r="C17" s="63">
        <f t="shared" si="0"/>
        <v>9.95</v>
      </c>
      <c r="D17" s="63">
        <v>9.95</v>
      </c>
      <c r="E17" s="63"/>
    </row>
    <row r="18" s="54" customFormat="1" ht="19.5" customHeight="1" spans="1:5">
      <c r="A18" s="62" t="s">
        <v>268</v>
      </c>
      <c r="B18" s="61" t="s">
        <v>269</v>
      </c>
      <c r="C18" s="63">
        <f t="shared" si="0"/>
        <v>107.56</v>
      </c>
      <c r="D18" s="63">
        <v>107.56</v>
      </c>
      <c r="E18" s="63"/>
    </row>
    <row r="19" s="54" customFormat="1" ht="19.5" customHeight="1" spans="1:5">
      <c r="A19" s="62" t="s">
        <v>270</v>
      </c>
      <c r="B19" s="61" t="s">
        <v>271</v>
      </c>
      <c r="C19" s="63">
        <f t="shared" si="0"/>
        <v>0</v>
      </c>
      <c r="D19" s="63"/>
      <c r="E19" s="63"/>
    </row>
    <row r="20" s="54" customFormat="1" ht="19.5" customHeight="1" spans="1:5">
      <c r="A20" s="62" t="s">
        <v>272</v>
      </c>
      <c r="B20" s="61" t="s">
        <v>273</v>
      </c>
      <c r="C20" s="63">
        <f t="shared" si="0"/>
        <v>99.67</v>
      </c>
      <c r="D20" s="63">
        <v>99.67</v>
      </c>
      <c r="E20" s="63"/>
    </row>
    <row r="21" s="54" customFormat="1" ht="19.5" customHeight="1" spans="1:5">
      <c r="A21" s="62" t="s">
        <v>274</v>
      </c>
      <c r="B21" s="61" t="s">
        <v>245</v>
      </c>
      <c r="C21" s="63">
        <f t="shared" si="0"/>
        <v>65.278</v>
      </c>
      <c r="D21" s="63"/>
      <c r="E21" s="63">
        <f>SUM(E22:E48)</f>
        <v>65.278</v>
      </c>
    </row>
    <row r="22" s="54" customFormat="1" ht="19.5" customHeight="1" spans="1:5">
      <c r="A22" s="62" t="s">
        <v>275</v>
      </c>
      <c r="B22" s="61" t="s">
        <v>276</v>
      </c>
      <c r="C22" s="63">
        <f t="shared" si="0"/>
        <v>3.88</v>
      </c>
      <c r="D22" s="63"/>
      <c r="E22" s="63">
        <v>3.88</v>
      </c>
    </row>
    <row r="23" s="54" customFormat="1" ht="19.5" customHeight="1" spans="1:5">
      <c r="A23" s="62" t="s">
        <v>277</v>
      </c>
      <c r="B23" s="61" t="s">
        <v>278</v>
      </c>
      <c r="C23" s="63">
        <f t="shared" si="0"/>
        <v>0</v>
      </c>
      <c r="D23" s="63"/>
      <c r="E23" s="63"/>
    </row>
    <row r="24" s="54" customFormat="1" ht="19.5" customHeight="1" spans="1:5">
      <c r="A24" s="62" t="s">
        <v>279</v>
      </c>
      <c r="B24" s="61" t="s">
        <v>280</v>
      </c>
      <c r="C24" s="63">
        <f t="shared" si="0"/>
        <v>0</v>
      </c>
      <c r="D24" s="63"/>
      <c r="E24" s="63"/>
    </row>
    <row r="25" s="54" customFormat="1" ht="19.5" customHeight="1" spans="1:5">
      <c r="A25" s="62" t="s">
        <v>281</v>
      </c>
      <c r="B25" s="61" t="s">
        <v>282</v>
      </c>
      <c r="C25" s="63">
        <f t="shared" si="0"/>
        <v>0</v>
      </c>
      <c r="D25" s="63"/>
      <c r="E25" s="63"/>
    </row>
    <row r="26" s="54" customFormat="1" ht="19.5" customHeight="1" spans="1:5">
      <c r="A26" s="62" t="s">
        <v>283</v>
      </c>
      <c r="B26" s="61" t="s">
        <v>284</v>
      </c>
      <c r="C26" s="63">
        <f t="shared" si="0"/>
        <v>1</v>
      </c>
      <c r="D26" s="63"/>
      <c r="E26" s="63">
        <v>1</v>
      </c>
    </row>
    <row r="27" s="54" customFormat="1" ht="19.5" customHeight="1" spans="1:5">
      <c r="A27" s="62" t="s">
        <v>285</v>
      </c>
      <c r="B27" s="61" t="s">
        <v>286</v>
      </c>
      <c r="C27" s="63">
        <f t="shared" si="0"/>
        <v>5</v>
      </c>
      <c r="D27" s="63"/>
      <c r="E27" s="63">
        <v>5</v>
      </c>
    </row>
    <row r="28" s="54" customFormat="1" ht="19.5" customHeight="1" spans="1:5">
      <c r="A28" s="62" t="s">
        <v>287</v>
      </c>
      <c r="B28" s="61" t="s">
        <v>288</v>
      </c>
      <c r="C28" s="63">
        <f t="shared" si="0"/>
        <v>1</v>
      </c>
      <c r="D28" s="63"/>
      <c r="E28" s="63">
        <v>1</v>
      </c>
    </row>
    <row r="29" s="54" customFormat="1" ht="19.5" customHeight="1" spans="1:5">
      <c r="A29" s="62" t="s">
        <v>289</v>
      </c>
      <c r="B29" s="61" t="s">
        <v>290</v>
      </c>
      <c r="C29" s="63">
        <f t="shared" si="0"/>
        <v>0</v>
      </c>
      <c r="D29" s="63"/>
      <c r="E29" s="63"/>
    </row>
    <row r="30" s="54" customFormat="1" ht="19.5" customHeight="1" spans="1:5">
      <c r="A30" s="62" t="s">
        <v>291</v>
      </c>
      <c r="B30" s="61" t="s">
        <v>292</v>
      </c>
      <c r="C30" s="63">
        <f t="shared" si="0"/>
        <v>0</v>
      </c>
      <c r="D30" s="63"/>
      <c r="E30" s="63"/>
    </row>
    <row r="31" s="54" customFormat="1" ht="19.5" customHeight="1" spans="1:5">
      <c r="A31" s="62" t="s">
        <v>293</v>
      </c>
      <c r="B31" s="61" t="s">
        <v>294</v>
      </c>
      <c r="C31" s="63">
        <f t="shared" si="0"/>
        <v>1</v>
      </c>
      <c r="D31" s="63"/>
      <c r="E31" s="63">
        <v>1</v>
      </c>
    </row>
    <row r="32" s="54" customFormat="1" ht="19.5" customHeight="1" spans="1:5">
      <c r="A32" s="62" t="s">
        <v>295</v>
      </c>
      <c r="B32" s="61" t="s">
        <v>296</v>
      </c>
      <c r="C32" s="63">
        <f t="shared" si="0"/>
        <v>0</v>
      </c>
      <c r="D32" s="63"/>
      <c r="E32" s="63"/>
    </row>
    <row r="33" s="54" customFormat="1" ht="19.5" customHeight="1" spans="1:5">
      <c r="A33" s="62" t="s">
        <v>297</v>
      </c>
      <c r="B33" s="61" t="s">
        <v>298</v>
      </c>
      <c r="C33" s="63">
        <f t="shared" si="0"/>
        <v>0.24</v>
      </c>
      <c r="D33" s="63"/>
      <c r="E33" s="63">
        <v>0.24</v>
      </c>
    </row>
    <row r="34" s="54" customFormat="1" ht="19.5" customHeight="1" spans="1:5">
      <c r="A34" s="62" t="s">
        <v>299</v>
      </c>
      <c r="B34" s="61" t="s">
        <v>300</v>
      </c>
      <c r="C34" s="63">
        <f t="shared" si="0"/>
        <v>0</v>
      </c>
      <c r="D34" s="63"/>
      <c r="E34" s="63"/>
    </row>
    <row r="35" s="54" customFormat="1" ht="19.5" customHeight="1" spans="1:5">
      <c r="A35" s="62" t="s">
        <v>301</v>
      </c>
      <c r="B35" s="61" t="s">
        <v>302</v>
      </c>
      <c r="C35" s="63">
        <f t="shared" si="0"/>
        <v>0</v>
      </c>
      <c r="D35" s="63"/>
      <c r="E35" s="63"/>
    </row>
    <row r="36" s="54" customFormat="1" ht="19.5" customHeight="1" spans="1:5">
      <c r="A36" s="62" t="s">
        <v>303</v>
      </c>
      <c r="B36" s="61" t="s">
        <v>304</v>
      </c>
      <c r="C36" s="63">
        <f t="shared" si="0"/>
        <v>0</v>
      </c>
      <c r="D36" s="63"/>
      <c r="E36" s="63"/>
    </row>
    <row r="37" s="54" customFormat="1" ht="19.5" customHeight="1" spans="1:5">
      <c r="A37" s="62" t="s">
        <v>305</v>
      </c>
      <c r="B37" s="61" t="s">
        <v>306</v>
      </c>
      <c r="C37" s="63">
        <f t="shared" si="0"/>
        <v>2.89</v>
      </c>
      <c r="D37" s="63"/>
      <c r="E37" s="63">
        <v>2.89</v>
      </c>
    </row>
    <row r="38" s="54" customFormat="1" ht="19.5" customHeight="1" spans="1:5">
      <c r="A38" s="62" t="s">
        <v>307</v>
      </c>
      <c r="B38" s="61" t="s">
        <v>308</v>
      </c>
      <c r="C38" s="63">
        <f t="shared" si="0"/>
        <v>0</v>
      </c>
      <c r="D38" s="63"/>
      <c r="E38" s="63"/>
    </row>
    <row r="39" s="54" customFormat="1" ht="19.5" customHeight="1" spans="1:5">
      <c r="A39" s="62" t="s">
        <v>309</v>
      </c>
      <c r="B39" s="61" t="s">
        <v>310</v>
      </c>
      <c r="C39" s="63">
        <f t="shared" si="0"/>
        <v>0</v>
      </c>
      <c r="D39" s="63"/>
      <c r="E39" s="63"/>
    </row>
    <row r="40" s="54" customFormat="1" ht="19.5" customHeight="1" spans="1:5">
      <c r="A40" s="62" t="s">
        <v>311</v>
      </c>
      <c r="B40" s="61" t="s">
        <v>312</v>
      </c>
      <c r="C40" s="63">
        <f t="shared" si="0"/>
        <v>0</v>
      </c>
      <c r="D40" s="63"/>
      <c r="E40" s="63"/>
    </row>
    <row r="41" s="54" customFormat="1" ht="19.5" customHeight="1" spans="1:5">
      <c r="A41" s="62" t="s">
        <v>313</v>
      </c>
      <c r="B41" s="61" t="s">
        <v>314</v>
      </c>
      <c r="C41" s="63">
        <f t="shared" si="0"/>
        <v>1</v>
      </c>
      <c r="D41" s="63"/>
      <c r="E41" s="63">
        <v>1</v>
      </c>
    </row>
    <row r="42" s="54" customFormat="1" ht="19.5" customHeight="1" spans="1:5">
      <c r="A42" s="62" t="s">
        <v>315</v>
      </c>
      <c r="B42" s="61" t="s">
        <v>316</v>
      </c>
      <c r="C42" s="63">
        <f t="shared" si="0"/>
        <v>0</v>
      </c>
      <c r="D42" s="63"/>
      <c r="E42" s="63"/>
    </row>
    <row r="43" s="54" customFormat="1" ht="19.5" customHeight="1" spans="1:5">
      <c r="A43" s="62" t="s">
        <v>317</v>
      </c>
      <c r="B43" s="61" t="s">
        <v>318</v>
      </c>
      <c r="C43" s="63">
        <f t="shared" si="0"/>
        <v>43.8</v>
      </c>
      <c r="D43" s="63"/>
      <c r="E43" s="63">
        <v>43.8</v>
      </c>
    </row>
    <row r="44" s="54" customFormat="1" ht="19.5" customHeight="1" spans="1:5">
      <c r="A44" s="62" t="s">
        <v>319</v>
      </c>
      <c r="B44" s="61" t="s">
        <v>320</v>
      </c>
      <c r="C44" s="63">
        <f t="shared" si="0"/>
        <v>0</v>
      </c>
      <c r="D44" s="63"/>
      <c r="E44" s="63"/>
    </row>
    <row r="45" s="54" customFormat="1" ht="19.5" customHeight="1" spans="1:5">
      <c r="A45" s="62" t="s">
        <v>321</v>
      </c>
      <c r="B45" s="61" t="s">
        <v>322</v>
      </c>
      <c r="C45" s="63">
        <f t="shared" si="0"/>
        <v>1.588</v>
      </c>
      <c r="D45" s="63"/>
      <c r="E45" s="63">
        <v>1.588</v>
      </c>
    </row>
    <row r="46" s="54" customFormat="1" ht="19.5" customHeight="1" spans="1:5">
      <c r="A46" s="62" t="s">
        <v>323</v>
      </c>
      <c r="B46" s="61" t="s">
        <v>324</v>
      </c>
      <c r="C46" s="63">
        <f t="shared" si="0"/>
        <v>2.88</v>
      </c>
      <c r="D46" s="63"/>
      <c r="E46" s="63">
        <v>2.88</v>
      </c>
    </row>
    <row r="47" s="54" customFormat="1" ht="19.5" customHeight="1" spans="1:5">
      <c r="A47" s="62" t="s">
        <v>325</v>
      </c>
      <c r="B47" s="61" t="s">
        <v>326</v>
      </c>
      <c r="C47" s="63">
        <f t="shared" si="0"/>
        <v>0</v>
      </c>
      <c r="D47" s="63"/>
      <c r="E47" s="63"/>
    </row>
    <row r="48" s="54" customFormat="1" ht="19.5" customHeight="1" spans="1:5">
      <c r="A48" s="62" t="s">
        <v>327</v>
      </c>
      <c r="B48" s="61" t="s">
        <v>328</v>
      </c>
      <c r="C48" s="63">
        <f t="shared" si="0"/>
        <v>1</v>
      </c>
      <c r="D48" s="63"/>
      <c r="E48" s="63">
        <v>1</v>
      </c>
    </row>
    <row r="49" s="54" customFormat="1" ht="19.5" customHeight="1" spans="1:5">
      <c r="A49" s="62" t="s">
        <v>329</v>
      </c>
      <c r="B49" s="61" t="s">
        <v>209</v>
      </c>
      <c r="C49" s="63">
        <f t="shared" si="0"/>
        <v>16.67</v>
      </c>
      <c r="D49" s="63">
        <f>SUM(D50:D61)</f>
        <v>16.67</v>
      </c>
      <c r="E49" s="63"/>
    </row>
    <row r="50" s="54" customFormat="1" ht="19.5" customHeight="1" spans="1:5">
      <c r="A50" s="62" t="s">
        <v>330</v>
      </c>
      <c r="B50" s="61" t="s">
        <v>331</v>
      </c>
      <c r="C50" s="63">
        <f t="shared" si="0"/>
        <v>0</v>
      </c>
      <c r="D50" s="63"/>
      <c r="E50" s="63"/>
    </row>
    <row r="51" s="54" customFormat="1" ht="19.5" customHeight="1" spans="1:5">
      <c r="A51" s="62" t="s">
        <v>332</v>
      </c>
      <c r="B51" s="61" t="s">
        <v>333</v>
      </c>
      <c r="C51" s="63">
        <f t="shared" si="0"/>
        <v>0</v>
      </c>
      <c r="D51" s="63"/>
      <c r="E51" s="63"/>
    </row>
    <row r="52" s="54" customFormat="1" ht="19.5" customHeight="1" spans="1:5">
      <c r="A52" s="62" t="s">
        <v>334</v>
      </c>
      <c r="B52" s="61" t="s">
        <v>335</v>
      </c>
      <c r="C52" s="63">
        <f t="shared" si="0"/>
        <v>0</v>
      </c>
      <c r="D52" s="63"/>
      <c r="E52" s="63"/>
    </row>
    <row r="53" s="54" customFormat="1" ht="19.5" customHeight="1" spans="1:5">
      <c r="A53" s="62" t="s">
        <v>336</v>
      </c>
      <c r="B53" s="61" t="s">
        <v>337</v>
      </c>
      <c r="C53" s="63">
        <f t="shared" si="0"/>
        <v>0</v>
      </c>
      <c r="D53" s="63"/>
      <c r="E53" s="63"/>
    </row>
    <row r="54" s="54" customFormat="1" ht="19.5" customHeight="1" spans="1:5">
      <c r="A54" s="62" t="s">
        <v>338</v>
      </c>
      <c r="B54" s="61" t="s">
        <v>339</v>
      </c>
      <c r="C54" s="63">
        <f t="shared" si="0"/>
        <v>16.67</v>
      </c>
      <c r="D54" s="63">
        <v>16.67</v>
      </c>
      <c r="E54" s="63"/>
    </row>
    <row r="55" s="54" customFormat="1" ht="19.5" customHeight="1" spans="1:5">
      <c r="A55" s="62" t="s">
        <v>340</v>
      </c>
      <c r="B55" s="61" t="s">
        <v>341</v>
      </c>
      <c r="C55" s="63">
        <f t="shared" si="0"/>
        <v>0</v>
      </c>
      <c r="D55" s="63"/>
      <c r="E55" s="63"/>
    </row>
    <row r="56" s="54" customFormat="1" ht="19.5" customHeight="1" spans="1:5">
      <c r="A56" s="62" t="s">
        <v>342</v>
      </c>
      <c r="B56" s="61" t="s">
        <v>343</v>
      </c>
      <c r="C56" s="63">
        <f t="shared" si="0"/>
        <v>0</v>
      </c>
      <c r="D56" s="63"/>
      <c r="E56" s="63"/>
    </row>
    <row r="57" s="54" customFormat="1" ht="19.5" customHeight="1" spans="1:5">
      <c r="A57" s="62" t="s">
        <v>344</v>
      </c>
      <c r="B57" s="61" t="s">
        <v>345</v>
      </c>
      <c r="C57" s="63">
        <f t="shared" si="0"/>
        <v>0</v>
      </c>
      <c r="D57" s="63"/>
      <c r="E57" s="63"/>
    </row>
    <row r="58" s="54" customFormat="1" ht="19.5" customHeight="1" spans="1:5">
      <c r="A58" s="62" t="s">
        <v>346</v>
      </c>
      <c r="B58" s="61" t="s">
        <v>347</v>
      </c>
      <c r="C58" s="63">
        <f t="shared" si="0"/>
        <v>0</v>
      </c>
      <c r="D58" s="63"/>
      <c r="E58" s="63"/>
    </row>
    <row r="59" s="54" customFormat="1" ht="19.5" customHeight="1" spans="1:5">
      <c r="A59" s="62" t="s">
        <v>348</v>
      </c>
      <c r="B59" s="61" t="s">
        <v>349</v>
      </c>
      <c r="C59" s="63">
        <f t="shared" si="0"/>
        <v>0</v>
      </c>
      <c r="D59" s="63"/>
      <c r="E59" s="63"/>
    </row>
    <row r="60" s="54" customFormat="1" ht="19.5" customHeight="1" spans="1:5">
      <c r="A60" s="62" t="s">
        <v>350</v>
      </c>
      <c r="B60" s="61" t="s">
        <v>351</v>
      </c>
      <c r="C60" s="63">
        <f t="shared" si="0"/>
        <v>0</v>
      </c>
      <c r="D60" s="63"/>
      <c r="E60" s="64"/>
    </row>
    <row r="61" s="54" customFormat="1" ht="19.5" customHeight="1" spans="1:5">
      <c r="A61" s="62" t="s">
        <v>352</v>
      </c>
      <c r="B61" s="61" t="s">
        <v>353</v>
      </c>
      <c r="C61" s="63">
        <f t="shared" si="0"/>
        <v>0</v>
      </c>
      <c r="D61" s="63"/>
      <c r="E61" s="64"/>
    </row>
  </sheetData>
  <mergeCells count="1">
    <mergeCell ref="A2:E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F9" sqref="F9:F13"/>
    </sheetView>
  </sheetViews>
  <sheetFormatPr defaultColWidth="10" defaultRowHeight="13.5"/>
  <cols>
    <col min="1" max="1" width="4.34513274336283" customWidth="1"/>
    <col min="2" max="2" width="4.75221238938053" customWidth="1"/>
    <col min="3" max="3" width="5.42477876106195" customWidth="1"/>
    <col min="4" max="4" width="9.63716814159292" customWidth="1"/>
    <col min="5" max="5" width="21.3097345132743" customWidth="1"/>
    <col min="6" max="6" width="13.4336283185841" customWidth="1"/>
    <col min="7" max="7" width="12.4867256637168" customWidth="1"/>
    <col min="8" max="9" width="10.2566371681416" customWidth="1"/>
    <col min="10" max="10" width="9.08849557522124" customWidth="1"/>
    <col min="11" max="11" width="10.2566371681416" customWidth="1"/>
    <col min="12" max="12" width="12.4867256637168" customWidth="1"/>
    <col min="13" max="13" width="9.63716814159292" customWidth="1"/>
    <col min="14" max="14" width="9.91150442477876" customWidth="1"/>
    <col min="15" max="16" width="9.76991150442478" customWidth="1"/>
  </cols>
  <sheetData>
    <row r="1" ht="16.35" customHeight="1" spans="1:1">
      <c r="A1" s="34"/>
    </row>
    <row r="2" ht="44.85" customHeight="1" spans="1:14">
      <c r="A2" s="23" t="s">
        <v>14</v>
      </c>
      <c r="B2" s="23"/>
      <c r="C2" s="23"/>
      <c r="D2" s="23"/>
      <c r="E2" s="23"/>
      <c r="F2" s="23"/>
      <c r="G2" s="23"/>
      <c r="H2" s="23"/>
      <c r="I2" s="23"/>
      <c r="J2" s="23"/>
      <c r="K2" s="23"/>
      <c r="L2" s="23"/>
      <c r="M2" s="23"/>
      <c r="N2" s="23"/>
    </row>
    <row r="3" ht="22.4" customHeight="1" spans="1:14">
      <c r="A3" s="24" t="s">
        <v>31</v>
      </c>
      <c r="B3" s="24"/>
      <c r="C3" s="24"/>
      <c r="D3" s="24"/>
      <c r="E3" s="24"/>
      <c r="F3" s="24"/>
      <c r="G3" s="24"/>
      <c r="H3" s="24"/>
      <c r="I3" s="24"/>
      <c r="J3" s="24"/>
      <c r="K3" s="24"/>
      <c r="L3" s="24"/>
      <c r="M3" s="33" t="s">
        <v>32</v>
      </c>
      <c r="N3" s="33"/>
    </row>
    <row r="4" ht="42.25" customHeight="1" spans="1:14">
      <c r="A4" s="25" t="s">
        <v>156</v>
      </c>
      <c r="B4" s="25"/>
      <c r="C4" s="25"/>
      <c r="D4" s="25" t="s">
        <v>198</v>
      </c>
      <c r="E4" s="25" t="s">
        <v>199</v>
      </c>
      <c r="F4" s="25" t="s">
        <v>216</v>
      </c>
      <c r="G4" s="25" t="s">
        <v>201</v>
      </c>
      <c r="H4" s="25"/>
      <c r="I4" s="25"/>
      <c r="J4" s="25"/>
      <c r="K4" s="25"/>
      <c r="L4" s="25" t="s">
        <v>205</v>
      </c>
      <c r="M4" s="25"/>
      <c r="N4" s="25"/>
    </row>
    <row r="5" ht="39.65" customHeight="1" spans="1:14">
      <c r="A5" s="25" t="s">
        <v>164</v>
      </c>
      <c r="B5" s="25" t="s">
        <v>165</v>
      </c>
      <c r="C5" s="25" t="s">
        <v>166</v>
      </c>
      <c r="D5" s="25"/>
      <c r="E5" s="25"/>
      <c r="F5" s="25"/>
      <c r="G5" s="25" t="s">
        <v>135</v>
      </c>
      <c r="H5" s="25" t="s">
        <v>354</v>
      </c>
      <c r="I5" s="25" t="s">
        <v>355</v>
      </c>
      <c r="J5" s="25" t="s">
        <v>356</v>
      </c>
      <c r="K5" s="25" t="s">
        <v>357</v>
      </c>
      <c r="L5" s="25" t="s">
        <v>135</v>
      </c>
      <c r="M5" s="25" t="s">
        <v>217</v>
      </c>
      <c r="N5" s="25" t="s">
        <v>358</v>
      </c>
    </row>
    <row r="6" ht="22.8" customHeight="1" spans="1:14">
      <c r="A6" s="38"/>
      <c r="B6" s="38"/>
      <c r="C6" s="38"/>
      <c r="D6" s="38"/>
      <c r="E6" s="38" t="s">
        <v>135</v>
      </c>
      <c r="F6" s="53">
        <v>1539.9</v>
      </c>
      <c r="G6" s="53">
        <f>H6+I6+J6+K6</f>
        <v>1539.9</v>
      </c>
      <c r="H6" s="53">
        <f>1039.69+60.1</f>
        <v>1099.79</v>
      </c>
      <c r="I6" s="53">
        <v>232.88</v>
      </c>
      <c r="J6" s="53">
        <v>107.56</v>
      </c>
      <c r="K6" s="53">
        <v>99.67</v>
      </c>
      <c r="L6" s="53"/>
      <c r="M6" s="53"/>
      <c r="N6" s="53"/>
    </row>
    <row r="7" ht="22.8" customHeight="1" spans="1:14">
      <c r="A7" s="38"/>
      <c r="B7" s="38"/>
      <c r="C7" s="38"/>
      <c r="D7" s="36" t="s">
        <v>153</v>
      </c>
      <c r="E7" s="36" t="s">
        <v>4</v>
      </c>
      <c r="F7" s="53">
        <v>1539.9</v>
      </c>
      <c r="G7" s="53">
        <f>H7+I7+J7+K7</f>
        <v>1539.9</v>
      </c>
      <c r="H7" s="53">
        <v>1099.79</v>
      </c>
      <c r="I7" s="53">
        <v>232.88</v>
      </c>
      <c r="J7" s="53">
        <v>107.56</v>
      </c>
      <c r="K7" s="53">
        <v>99.67</v>
      </c>
      <c r="L7" s="53"/>
      <c r="M7" s="53"/>
      <c r="N7" s="53"/>
    </row>
    <row r="8" ht="22.8" customHeight="1" spans="1:14">
      <c r="A8" s="38"/>
      <c r="B8" s="38"/>
      <c r="C8" s="38"/>
      <c r="D8" s="46" t="s">
        <v>154</v>
      </c>
      <c r="E8" s="46" t="s">
        <v>155</v>
      </c>
      <c r="F8" s="53">
        <v>1539.9</v>
      </c>
      <c r="G8" s="53">
        <f>H8+I8+J8+K8</f>
        <v>1539.9</v>
      </c>
      <c r="H8" s="53">
        <v>1099.79</v>
      </c>
      <c r="I8" s="53">
        <v>232.88</v>
      </c>
      <c r="J8" s="53">
        <v>107.56</v>
      </c>
      <c r="K8" s="53">
        <v>99.67</v>
      </c>
      <c r="L8" s="53"/>
      <c r="M8" s="53"/>
      <c r="N8" s="53"/>
    </row>
    <row r="9" ht="22.8" customHeight="1" spans="1:14">
      <c r="A9" s="49" t="s">
        <v>167</v>
      </c>
      <c r="B9" s="49" t="s">
        <v>169</v>
      </c>
      <c r="C9" s="49" t="s">
        <v>171</v>
      </c>
      <c r="D9" s="45" t="s">
        <v>215</v>
      </c>
      <c r="E9" s="26" t="s">
        <v>173</v>
      </c>
      <c r="F9" s="27">
        <v>1199.46</v>
      </c>
      <c r="G9" s="47">
        <f>H9+I9+J9+K9</f>
        <v>1199.46</v>
      </c>
      <c r="H9" s="47">
        <v>1099.79</v>
      </c>
      <c r="I9" s="47"/>
      <c r="J9" s="47"/>
      <c r="K9" s="47">
        <v>99.67</v>
      </c>
      <c r="L9" s="27"/>
      <c r="M9" s="47"/>
      <c r="N9" s="47"/>
    </row>
    <row r="10" ht="22.8" customHeight="1" spans="1:14">
      <c r="A10" s="49" t="s">
        <v>177</v>
      </c>
      <c r="B10" s="49" t="s">
        <v>174</v>
      </c>
      <c r="C10" s="49" t="s">
        <v>174</v>
      </c>
      <c r="D10" s="45" t="s">
        <v>215</v>
      </c>
      <c r="E10" s="26" t="s">
        <v>181</v>
      </c>
      <c r="F10" s="27">
        <v>134.92</v>
      </c>
      <c r="G10" s="27">
        <v>134.92</v>
      </c>
      <c r="H10" s="47"/>
      <c r="I10" s="47">
        <v>134.92</v>
      </c>
      <c r="J10" s="47"/>
      <c r="K10" s="47"/>
      <c r="L10" s="27"/>
      <c r="M10" s="47"/>
      <c r="N10" s="47"/>
    </row>
    <row r="11" ht="22.8" customHeight="1" spans="1:14">
      <c r="A11" s="49" t="s">
        <v>177</v>
      </c>
      <c r="B11" s="49" t="s">
        <v>182</v>
      </c>
      <c r="C11" s="49" t="s">
        <v>182</v>
      </c>
      <c r="D11" s="45" t="s">
        <v>215</v>
      </c>
      <c r="E11" s="26" t="s">
        <v>185</v>
      </c>
      <c r="F11" s="27">
        <v>9.95</v>
      </c>
      <c r="G11" s="27">
        <v>9.95</v>
      </c>
      <c r="H11" s="47"/>
      <c r="I11" s="47">
        <v>9.95</v>
      </c>
      <c r="J11" s="47"/>
      <c r="K11" s="47"/>
      <c r="L11" s="27"/>
      <c r="M11" s="47"/>
      <c r="N11" s="47"/>
    </row>
    <row r="12" ht="22.8" customHeight="1" spans="1:14">
      <c r="A12" s="49" t="s">
        <v>186</v>
      </c>
      <c r="B12" s="49" t="s">
        <v>188</v>
      </c>
      <c r="C12" s="49" t="s">
        <v>171</v>
      </c>
      <c r="D12" s="45" t="s">
        <v>215</v>
      </c>
      <c r="E12" s="26" t="s">
        <v>191</v>
      </c>
      <c r="F12" s="27">
        <v>88.01</v>
      </c>
      <c r="G12" s="27">
        <v>88.01</v>
      </c>
      <c r="H12" s="47"/>
      <c r="I12" s="47">
        <v>88.01</v>
      </c>
      <c r="J12" s="47"/>
      <c r="K12" s="47"/>
      <c r="L12" s="27"/>
      <c r="M12" s="47"/>
      <c r="N12" s="47"/>
    </row>
    <row r="13" ht="22.8" customHeight="1" spans="1:14">
      <c r="A13" s="49" t="s">
        <v>192</v>
      </c>
      <c r="B13" s="49" t="s">
        <v>194</v>
      </c>
      <c r="C13" s="49" t="s">
        <v>171</v>
      </c>
      <c r="D13" s="45" t="s">
        <v>215</v>
      </c>
      <c r="E13" s="26" t="s">
        <v>197</v>
      </c>
      <c r="F13" s="27">
        <v>107.56</v>
      </c>
      <c r="G13" s="27">
        <v>107.56</v>
      </c>
      <c r="H13" s="47"/>
      <c r="I13" s="47"/>
      <c r="J13" s="47">
        <v>107.56</v>
      </c>
      <c r="K13" s="47"/>
      <c r="L13" s="27"/>
      <c r="M13" s="47"/>
      <c r="N13" s="47"/>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topLeftCell="E2" workbookViewId="0">
      <selection activeCell="V6" sqref="V6"/>
    </sheetView>
  </sheetViews>
  <sheetFormatPr defaultColWidth="10" defaultRowHeight="13.5"/>
  <cols>
    <col min="1" max="1" width="5.01769911504425" customWidth="1"/>
    <col min="2" max="2" width="5.15929203539823" customWidth="1"/>
    <col min="3" max="3" width="5.69911504424779" customWidth="1"/>
    <col min="4" max="4" width="8" customWidth="1"/>
    <col min="5" max="5" width="20.0796460176991" customWidth="1"/>
    <col min="6" max="6" width="13.9734513274336" customWidth="1"/>
    <col min="7" max="22" width="7.69026548672566" customWidth="1"/>
    <col min="23" max="24" width="9.76991150442478" customWidth="1"/>
  </cols>
  <sheetData>
    <row r="1" ht="16.35" customHeight="1" spans="1:1">
      <c r="A1" s="34"/>
    </row>
    <row r="2" ht="50" customHeight="1" spans="1:22">
      <c r="A2" s="35" t="s">
        <v>15</v>
      </c>
      <c r="B2" s="35"/>
      <c r="C2" s="35"/>
      <c r="D2" s="35"/>
      <c r="E2" s="35"/>
      <c r="F2" s="35"/>
      <c r="G2" s="35"/>
      <c r="H2" s="35"/>
      <c r="I2" s="35"/>
      <c r="J2" s="35"/>
      <c r="K2" s="35"/>
      <c r="L2" s="35"/>
      <c r="M2" s="35"/>
      <c r="N2" s="35"/>
      <c r="O2" s="35"/>
      <c r="P2" s="35"/>
      <c r="Q2" s="35"/>
      <c r="R2" s="35"/>
      <c r="S2" s="35"/>
      <c r="T2" s="35"/>
      <c r="U2" s="35"/>
      <c r="V2" s="35"/>
    </row>
    <row r="3" ht="24.15" customHeight="1" spans="1:22">
      <c r="A3" s="41" t="s">
        <v>31</v>
      </c>
      <c r="B3" s="41"/>
      <c r="C3" s="41"/>
      <c r="D3" s="41"/>
      <c r="E3" s="41"/>
      <c r="F3" s="41"/>
      <c r="G3" s="41"/>
      <c r="H3" s="41"/>
      <c r="I3" s="41"/>
      <c r="J3" s="41"/>
      <c r="K3" s="41"/>
      <c r="L3" s="41"/>
      <c r="M3" s="41"/>
      <c r="N3" s="41"/>
      <c r="O3" s="41"/>
      <c r="P3" s="41"/>
      <c r="Q3" s="41"/>
      <c r="R3" s="41"/>
      <c r="S3" s="41"/>
      <c r="T3" s="41"/>
      <c r="U3" s="33" t="s">
        <v>32</v>
      </c>
      <c r="V3" s="33"/>
    </row>
    <row r="4" ht="26.7" customHeight="1" spans="1:22">
      <c r="A4" s="25" t="s">
        <v>156</v>
      </c>
      <c r="B4" s="25"/>
      <c r="C4" s="25"/>
      <c r="D4" s="25" t="s">
        <v>198</v>
      </c>
      <c r="E4" s="25" t="s">
        <v>199</v>
      </c>
      <c r="F4" s="25" t="s">
        <v>216</v>
      </c>
      <c r="G4" s="25" t="s">
        <v>359</v>
      </c>
      <c r="H4" s="25"/>
      <c r="I4" s="25"/>
      <c r="J4" s="25"/>
      <c r="K4" s="25"/>
      <c r="L4" s="25" t="s">
        <v>360</v>
      </c>
      <c r="M4" s="25"/>
      <c r="N4" s="25"/>
      <c r="O4" s="25"/>
      <c r="P4" s="25"/>
      <c r="Q4" s="25"/>
      <c r="R4" s="25" t="s">
        <v>356</v>
      </c>
      <c r="S4" s="25" t="s">
        <v>361</v>
      </c>
      <c r="T4" s="25"/>
      <c r="U4" s="25"/>
      <c r="V4" s="25"/>
    </row>
    <row r="5" ht="56.05" customHeight="1" spans="1:22">
      <c r="A5" s="25" t="s">
        <v>164</v>
      </c>
      <c r="B5" s="25" t="s">
        <v>165</v>
      </c>
      <c r="C5" s="25" t="s">
        <v>166</v>
      </c>
      <c r="D5" s="25"/>
      <c r="E5" s="25"/>
      <c r="F5" s="25"/>
      <c r="G5" s="25" t="s">
        <v>135</v>
      </c>
      <c r="H5" s="25" t="s">
        <v>362</v>
      </c>
      <c r="I5" s="25" t="s">
        <v>363</v>
      </c>
      <c r="J5" s="25" t="s">
        <v>364</v>
      </c>
      <c r="K5" s="25" t="s">
        <v>365</v>
      </c>
      <c r="L5" s="25" t="s">
        <v>135</v>
      </c>
      <c r="M5" s="25" t="s">
        <v>366</v>
      </c>
      <c r="N5" s="25" t="s">
        <v>367</v>
      </c>
      <c r="O5" s="25" t="s">
        <v>368</v>
      </c>
      <c r="P5" s="25" t="s">
        <v>369</v>
      </c>
      <c r="Q5" s="25" t="s">
        <v>370</v>
      </c>
      <c r="R5" s="25"/>
      <c r="S5" s="25" t="s">
        <v>135</v>
      </c>
      <c r="T5" s="25" t="s">
        <v>255</v>
      </c>
      <c r="U5" s="25" t="s">
        <v>271</v>
      </c>
      <c r="V5" s="25" t="s">
        <v>357</v>
      </c>
    </row>
    <row r="6" ht="22.8" customHeight="1" spans="1:22">
      <c r="A6" s="38"/>
      <c r="B6" s="38"/>
      <c r="C6" s="38"/>
      <c r="D6" s="38"/>
      <c r="E6" s="38" t="s">
        <v>135</v>
      </c>
      <c r="F6" s="37">
        <f>G6+L6+R6+S6</f>
        <v>1539.9</v>
      </c>
      <c r="G6" s="37">
        <f>H6+I6+J6+K6</f>
        <v>1099.79</v>
      </c>
      <c r="H6" s="37">
        <f>472.05+60.1</f>
        <v>532.15</v>
      </c>
      <c r="I6" s="37">
        <v>249.78</v>
      </c>
      <c r="J6" s="37">
        <v>169.34</v>
      </c>
      <c r="K6" s="37">
        <v>148.52</v>
      </c>
      <c r="L6" s="37">
        <v>232.88</v>
      </c>
      <c r="M6" s="37">
        <v>134.92</v>
      </c>
      <c r="N6" s="37"/>
      <c r="O6" s="37">
        <v>88.01</v>
      </c>
      <c r="P6" s="37"/>
      <c r="Q6" s="37">
        <v>9.95</v>
      </c>
      <c r="R6" s="37">
        <v>107.56</v>
      </c>
      <c r="S6" s="37">
        <v>99.67</v>
      </c>
      <c r="T6" s="37"/>
      <c r="U6" s="37"/>
      <c r="V6" s="37">
        <v>99.67</v>
      </c>
    </row>
    <row r="7" ht="22.8" customHeight="1" spans="1:22">
      <c r="A7" s="38"/>
      <c r="B7" s="38"/>
      <c r="C7" s="38"/>
      <c r="D7" s="36" t="s">
        <v>153</v>
      </c>
      <c r="E7" s="36" t="s">
        <v>4</v>
      </c>
      <c r="F7" s="37">
        <f t="shared" ref="F7:F13" si="0">G7+L7+R7+S7</f>
        <v>1539.9</v>
      </c>
      <c r="G7" s="37">
        <f>H7+I7+J7+K7</f>
        <v>1099.79</v>
      </c>
      <c r="H7" s="37">
        <v>532.15</v>
      </c>
      <c r="I7" s="37">
        <v>249.78</v>
      </c>
      <c r="J7" s="37">
        <v>169.34</v>
      </c>
      <c r="K7" s="37">
        <v>148.52</v>
      </c>
      <c r="L7" s="37">
        <v>232.88</v>
      </c>
      <c r="M7" s="37">
        <v>134.92</v>
      </c>
      <c r="N7" s="37"/>
      <c r="O7" s="37">
        <v>88.01</v>
      </c>
      <c r="P7" s="37"/>
      <c r="Q7" s="37">
        <v>9.95</v>
      </c>
      <c r="R7" s="37">
        <v>107.56</v>
      </c>
      <c r="S7" s="37">
        <v>99.67</v>
      </c>
      <c r="T7" s="37"/>
      <c r="U7" s="37"/>
      <c r="V7" s="37">
        <v>99.67</v>
      </c>
    </row>
    <row r="8" ht="22.8" customHeight="1" spans="1:22">
      <c r="A8" s="38"/>
      <c r="B8" s="38"/>
      <c r="C8" s="38"/>
      <c r="D8" s="46" t="s">
        <v>154</v>
      </c>
      <c r="E8" s="46" t="s">
        <v>155</v>
      </c>
      <c r="F8" s="37">
        <f t="shared" si="0"/>
        <v>1539.9</v>
      </c>
      <c r="G8" s="37">
        <f>H8+I8+J8+K8</f>
        <v>1099.79</v>
      </c>
      <c r="H8" s="37">
        <v>532.15</v>
      </c>
      <c r="I8" s="37">
        <v>249.78</v>
      </c>
      <c r="J8" s="37">
        <v>169.34</v>
      </c>
      <c r="K8" s="37">
        <v>148.52</v>
      </c>
      <c r="L8" s="37">
        <v>232.88</v>
      </c>
      <c r="M8" s="37">
        <v>134.92</v>
      </c>
      <c r="N8" s="37"/>
      <c r="O8" s="37">
        <v>88.01</v>
      </c>
      <c r="P8" s="37"/>
      <c r="Q8" s="37">
        <v>9.95</v>
      </c>
      <c r="R8" s="37">
        <v>107.56</v>
      </c>
      <c r="S8" s="37">
        <v>99.67</v>
      </c>
      <c r="T8" s="37"/>
      <c r="U8" s="37"/>
      <c r="V8" s="37">
        <v>99.67</v>
      </c>
    </row>
    <row r="9" ht="22.8" customHeight="1" spans="1:22">
      <c r="A9" s="49" t="s">
        <v>167</v>
      </c>
      <c r="B9" s="49" t="s">
        <v>169</v>
      </c>
      <c r="C9" s="49" t="s">
        <v>171</v>
      </c>
      <c r="D9" s="45" t="s">
        <v>215</v>
      </c>
      <c r="E9" s="26" t="s">
        <v>173</v>
      </c>
      <c r="F9" s="27">
        <f t="shared" si="0"/>
        <v>1199.46</v>
      </c>
      <c r="G9" s="27">
        <f>H9+I9+J9+K9</f>
        <v>1099.79</v>
      </c>
      <c r="H9" s="47">
        <v>532.15</v>
      </c>
      <c r="I9" s="47">
        <v>249.78</v>
      </c>
      <c r="J9" s="47">
        <v>169.34</v>
      </c>
      <c r="K9" s="47">
        <v>148.52</v>
      </c>
      <c r="L9" s="27"/>
      <c r="M9" s="47"/>
      <c r="N9" s="47"/>
      <c r="O9" s="47"/>
      <c r="P9" s="47"/>
      <c r="Q9" s="47"/>
      <c r="R9" s="47"/>
      <c r="S9" s="27">
        <v>99.67</v>
      </c>
      <c r="T9" s="47"/>
      <c r="U9" s="47"/>
      <c r="V9" s="47">
        <v>99.67</v>
      </c>
    </row>
    <row r="10" ht="22.8" customHeight="1" spans="1:22">
      <c r="A10" s="49" t="s">
        <v>177</v>
      </c>
      <c r="B10" s="49" t="s">
        <v>174</v>
      </c>
      <c r="C10" s="49" t="s">
        <v>174</v>
      </c>
      <c r="D10" s="45" t="s">
        <v>215</v>
      </c>
      <c r="E10" s="26" t="s">
        <v>181</v>
      </c>
      <c r="F10" s="27">
        <f t="shared" si="0"/>
        <v>134.92</v>
      </c>
      <c r="G10" s="47"/>
      <c r="H10" s="47"/>
      <c r="I10" s="47"/>
      <c r="J10" s="47"/>
      <c r="K10" s="47"/>
      <c r="L10" s="27">
        <v>134.92</v>
      </c>
      <c r="M10" s="47">
        <v>134.92</v>
      </c>
      <c r="N10" s="47"/>
      <c r="O10" s="47"/>
      <c r="P10" s="47"/>
      <c r="Q10" s="47"/>
      <c r="R10" s="47"/>
      <c r="S10" s="27"/>
      <c r="T10" s="47"/>
      <c r="U10" s="47"/>
      <c r="V10" s="47"/>
    </row>
    <row r="11" ht="22.8" customHeight="1" spans="1:22">
      <c r="A11" s="49" t="s">
        <v>177</v>
      </c>
      <c r="B11" s="49" t="s">
        <v>182</v>
      </c>
      <c r="C11" s="49" t="s">
        <v>182</v>
      </c>
      <c r="D11" s="45" t="s">
        <v>215</v>
      </c>
      <c r="E11" s="26" t="s">
        <v>185</v>
      </c>
      <c r="F11" s="27">
        <f t="shared" si="0"/>
        <v>9.95</v>
      </c>
      <c r="G11" s="47"/>
      <c r="H11" s="47"/>
      <c r="I11" s="47"/>
      <c r="J11" s="47"/>
      <c r="K11" s="47"/>
      <c r="L11" s="27">
        <v>9.95</v>
      </c>
      <c r="M11" s="47"/>
      <c r="N11" s="47"/>
      <c r="O11" s="47"/>
      <c r="P11" s="47"/>
      <c r="Q11" s="47">
        <v>9.95</v>
      </c>
      <c r="R11" s="47"/>
      <c r="S11" s="27"/>
      <c r="T11" s="47"/>
      <c r="U11" s="47"/>
      <c r="V11" s="47"/>
    </row>
    <row r="12" ht="22.8" customHeight="1" spans="1:22">
      <c r="A12" s="49" t="s">
        <v>186</v>
      </c>
      <c r="B12" s="49" t="s">
        <v>188</v>
      </c>
      <c r="C12" s="49" t="s">
        <v>171</v>
      </c>
      <c r="D12" s="45" t="s">
        <v>215</v>
      </c>
      <c r="E12" s="26" t="s">
        <v>191</v>
      </c>
      <c r="F12" s="27">
        <f t="shared" si="0"/>
        <v>88.01</v>
      </c>
      <c r="G12" s="47"/>
      <c r="H12" s="47"/>
      <c r="I12" s="47"/>
      <c r="J12" s="47"/>
      <c r="K12" s="47"/>
      <c r="L12" s="27">
        <v>88.01</v>
      </c>
      <c r="M12" s="47"/>
      <c r="N12" s="47"/>
      <c r="O12" s="47">
        <v>88.01</v>
      </c>
      <c r="P12" s="47"/>
      <c r="Q12" s="47"/>
      <c r="R12" s="47"/>
      <c r="S12" s="27"/>
      <c r="T12" s="47"/>
      <c r="U12" s="47"/>
      <c r="V12" s="47"/>
    </row>
    <row r="13" ht="22.8" customHeight="1" spans="1:22">
      <c r="A13" s="49" t="s">
        <v>192</v>
      </c>
      <c r="B13" s="49" t="s">
        <v>194</v>
      </c>
      <c r="C13" s="49" t="s">
        <v>171</v>
      </c>
      <c r="D13" s="45" t="s">
        <v>215</v>
      </c>
      <c r="E13" s="26" t="s">
        <v>197</v>
      </c>
      <c r="F13" s="27">
        <f t="shared" si="0"/>
        <v>107.56</v>
      </c>
      <c r="G13" s="47"/>
      <c r="H13" s="47"/>
      <c r="I13" s="47"/>
      <c r="J13" s="47"/>
      <c r="K13" s="47"/>
      <c r="L13" s="27"/>
      <c r="M13" s="47"/>
      <c r="N13" s="47"/>
      <c r="O13" s="47"/>
      <c r="P13" s="47"/>
      <c r="Q13" s="47"/>
      <c r="R13" s="47">
        <v>107.56</v>
      </c>
      <c r="S13" s="27"/>
      <c r="T13" s="47"/>
      <c r="U13" s="47"/>
      <c r="V13" s="47"/>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F6" sqref="F6:G9"/>
    </sheetView>
  </sheetViews>
  <sheetFormatPr defaultColWidth="10" defaultRowHeight="13.5"/>
  <cols>
    <col min="1" max="1" width="4.75221238938053" customWidth="1"/>
    <col min="2" max="2" width="5.83185840707965" customWidth="1"/>
    <col min="3" max="3" width="7.60176991150442" customWidth="1"/>
    <col min="4" max="4" width="12.4867256637168" customWidth="1"/>
    <col min="5" max="5" width="29.858407079646" customWidth="1"/>
    <col min="6" max="6" width="16.4159292035398" customWidth="1"/>
    <col min="7" max="7" width="13.4336283185841" customWidth="1"/>
    <col min="8" max="8" width="11.1238938053097" customWidth="1"/>
    <col min="9" max="9" width="12.070796460177" customWidth="1"/>
    <col min="10" max="10" width="11.9380530973451" customWidth="1"/>
    <col min="11" max="11" width="11.5309734513274" customWidth="1"/>
    <col min="12" max="13" width="9.76991150442478" customWidth="1"/>
  </cols>
  <sheetData>
    <row r="1" ht="16.35" customHeight="1" spans="1:1">
      <c r="A1" s="34"/>
    </row>
    <row r="2" ht="46.55" customHeight="1" spans="1:11">
      <c r="A2" s="23" t="s">
        <v>16</v>
      </c>
      <c r="B2" s="23"/>
      <c r="C2" s="23"/>
      <c r="D2" s="23"/>
      <c r="E2" s="23"/>
      <c r="F2" s="23"/>
      <c r="G2" s="23"/>
      <c r="H2" s="23"/>
      <c r="I2" s="23"/>
      <c r="J2" s="23"/>
      <c r="K2" s="23"/>
    </row>
    <row r="3" ht="24.15" customHeight="1" spans="1:11">
      <c r="A3" s="41" t="s">
        <v>31</v>
      </c>
      <c r="B3" s="41"/>
      <c r="C3" s="41"/>
      <c r="D3" s="41"/>
      <c r="E3" s="41"/>
      <c r="F3" s="41"/>
      <c r="G3" s="41"/>
      <c r="H3" s="41"/>
      <c r="I3" s="41"/>
      <c r="J3" s="33" t="s">
        <v>32</v>
      </c>
      <c r="K3" s="33"/>
    </row>
    <row r="4" ht="23.25" customHeight="1" spans="1:11">
      <c r="A4" s="25" t="s">
        <v>156</v>
      </c>
      <c r="B4" s="25"/>
      <c r="C4" s="25"/>
      <c r="D4" s="25" t="s">
        <v>198</v>
      </c>
      <c r="E4" s="25" t="s">
        <v>199</v>
      </c>
      <c r="F4" s="25" t="s">
        <v>243</v>
      </c>
      <c r="G4" s="25" t="s">
        <v>371</v>
      </c>
      <c r="H4" s="25" t="s">
        <v>372</v>
      </c>
      <c r="I4" s="25" t="s">
        <v>349</v>
      </c>
      <c r="J4" s="25" t="s">
        <v>373</v>
      </c>
      <c r="K4" s="25" t="s">
        <v>374</v>
      </c>
    </row>
    <row r="5" ht="23.25" customHeight="1" spans="1:11">
      <c r="A5" s="25" t="s">
        <v>164</v>
      </c>
      <c r="B5" s="25" t="s">
        <v>165</v>
      </c>
      <c r="C5" s="25" t="s">
        <v>166</v>
      </c>
      <c r="D5" s="25"/>
      <c r="E5" s="25"/>
      <c r="F5" s="25"/>
      <c r="G5" s="25"/>
      <c r="H5" s="25"/>
      <c r="I5" s="25"/>
      <c r="J5" s="25"/>
      <c r="K5" s="25"/>
    </row>
    <row r="6" ht="22.8" customHeight="1" spans="1:11">
      <c r="A6" s="38"/>
      <c r="B6" s="38"/>
      <c r="C6" s="38"/>
      <c r="D6" s="38"/>
      <c r="E6" s="38" t="s">
        <v>135</v>
      </c>
      <c r="F6" s="37">
        <v>16.67</v>
      </c>
      <c r="G6" s="37">
        <v>16.67</v>
      </c>
      <c r="H6" s="37"/>
      <c r="I6" s="37"/>
      <c r="J6" s="37"/>
      <c r="K6" s="37"/>
    </row>
    <row r="7" ht="22.8" customHeight="1" spans="1:11">
      <c r="A7" s="38"/>
      <c r="B7" s="38"/>
      <c r="C7" s="38"/>
      <c r="D7" s="36" t="s">
        <v>153</v>
      </c>
      <c r="E7" s="36" t="s">
        <v>4</v>
      </c>
      <c r="F7" s="37">
        <v>16.67</v>
      </c>
      <c r="G7" s="37">
        <v>16.67</v>
      </c>
      <c r="H7" s="37"/>
      <c r="I7" s="37"/>
      <c r="J7" s="37"/>
      <c r="K7" s="37"/>
    </row>
    <row r="8" ht="22.8" customHeight="1" spans="1:11">
      <c r="A8" s="38"/>
      <c r="B8" s="38"/>
      <c r="C8" s="38"/>
      <c r="D8" s="46" t="s">
        <v>154</v>
      </c>
      <c r="E8" s="46" t="s">
        <v>155</v>
      </c>
      <c r="F8" s="37">
        <v>16.67</v>
      </c>
      <c r="G8" s="37">
        <v>16.67</v>
      </c>
      <c r="H8" s="37"/>
      <c r="I8" s="37"/>
      <c r="J8" s="37"/>
      <c r="K8" s="37"/>
    </row>
    <row r="9" ht="22.8" customHeight="1" spans="1:11">
      <c r="A9" s="49" t="s">
        <v>177</v>
      </c>
      <c r="B9" s="49" t="s">
        <v>182</v>
      </c>
      <c r="C9" s="49" t="s">
        <v>182</v>
      </c>
      <c r="D9" s="45" t="s">
        <v>215</v>
      </c>
      <c r="E9" s="26" t="s">
        <v>185</v>
      </c>
      <c r="F9" s="27">
        <v>16.67</v>
      </c>
      <c r="G9" s="27">
        <v>16.67</v>
      </c>
      <c r="H9" s="47"/>
      <c r="I9" s="47"/>
      <c r="J9" s="47"/>
      <c r="K9" s="4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K6" sqref="K6"/>
    </sheetView>
  </sheetViews>
  <sheetFormatPr defaultColWidth="10" defaultRowHeight="13.5"/>
  <cols>
    <col min="1" max="1" width="4.75221238938053" customWidth="1"/>
    <col min="2" max="2" width="5.42477876106195" customWidth="1"/>
    <col min="3" max="3" width="5.9646017699115" customWidth="1"/>
    <col min="4" max="4" width="9.76991150442478" customWidth="1"/>
    <col min="5" max="5" width="20.0796460176991" customWidth="1"/>
    <col min="6" max="18" width="7.69026548672566" customWidth="1"/>
    <col min="19" max="20" width="9.76991150442478" customWidth="1"/>
  </cols>
  <sheetData>
    <row r="1" ht="16.35" customHeight="1" spans="1:1">
      <c r="A1" s="34"/>
    </row>
    <row r="2" ht="40.5" customHeight="1" spans="1:18">
      <c r="A2" s="23" t="s">
        <v>17</v>
      </c>
      <c r="B2" s="23"/>
      <c r="C2" s="23"/>
      <c r="D2" s="23"/>
      <c r="E2" s="23"/>
      <c r="F2" s="23"/>
      <c r="G2" s="23"/>
      <c r="H2" s="23"/>
      <c r="I2" s="23"/>
      <c r="J2" s="23"/>
      <c r="K2" s="23"/>
      <c r="L2" s="23"/>
      <c r="M2" s="23"/>
      <c r="N2" s="23"/>
      <c r="O2" s="23"/>
      <c r="P2" s="23"/>
      <c r="Q2" s="23"/>
      <c r="R2" s="23"/>
    </row>
    <row r="3" ht="24.15" customHeight="1" spans="1:18">
      <c r="A3" s="24" t="s">
        <v>31</v>
      </c>
      <c r="B3" s="24"/>
      <c r="C3" s="24"/>
      <c r="D3" s="24"/>
      <c r="E3" s="24"/>
      <c r="F3" s="24"/>
      <c r="G3" s="24"/>
      <c r="H3" s="24"/>
      <c r="I3" s="24"/>
      <c r="J3" s="24"/>
      <c r="K3" s="24"/>
      <c r="L3" s="24"/>
      <c r="M3" s="24"/>
      <c r="N3" s="24"/>
      <c r="O3" s="24"/>
      <c r="P3" s="24"/>
      <c r="Q3" s="33" t="s">
        <v>32</v>
      </c>
      <c r="R3" s="33"/>
    </row>
    <row r="4" ht="24.15" customHeight="1" spans="1:18">
      <c r="A4" s="25" t="s">
        <v>156</v>
      </c>
      <c r="B4" s="25"/>
      <c r="C4" s="25"/>
      <c r="D4" s="25" t="s">
        <v>198</v>
      </c>
      <c r="E4" s="25" t="s">
        <v>199</v>
      </c>
      <c r="F4" s="25" t="s">
        <v>243</v>
      </c>
      <c r="G4" s="25" t="s">
        <v>375</v>
      </c>
      <c r="H4" s="25" t="s">
        <v>376</v>
      </c>
      <c r="I4" s="25" t="s">
        <v>335</v>
      </c>
      <c r="J4" s="25" t="s">
        <v>337</v>
      </c>
      <c r="K4" s="25" t="s">
        <v>377</v>
      </c>
      <c r="L4" s="25" t="s">
        <v>341</v>
      </c>
      <c r="M4" s="25" t="s">
        <v>343</v>
      </c>
      <c r="N4" s="25" t="s">
        <v>372</v>
      </c>
      <c r="O4" s="25" t="s">
        <v>378</v>
      </c>
      <c r="P4" s="25" t="s">
        <v>379</v>
      </c>
      <c r="Q4" s="25" t="s">
        <v>349</v>
      </c>
      <c r="R4" s="25" t="s">
        <v>374</v>
      </c>
    </row>
    <row r="5" ht="21.55" customHeight="1" spans="1:18">
      <c r="A5" s="25" t="s">
        <v>164</v>
      </c>
      <c r="B5" s="25" t="s">
        <v>165</v>
      </c>
      <c r="C5" s="25" t="s">
        <v>166</v>
      </c>
      <c r="D5" s="25"/>
      <c r="E5" s="25"/>
      <c r="F5" s="25"/>
      <c r="G5" s="25"/>
      <c r="H5" s="25"/>
      <c r="I5" s="25"/>
      <c r="J5" s="25"/>
      <c r="K5" s="25"/>
      <c r="L5" s="25"/>
      <c r="M5" s="25"/>
      <c r="N5" s="25"/>
      <c r="O5" s="25"/>
      <c r="P5" s="25"/>
      <c r="Q5" s="25"/>
      <c r="R5" s="25"/>
    </row>
    <row r="6" ht="22.8" customHeight="1" spans="1:18">
      <c r="A6" s="38"/>
      <c r="B6" s="38"/>
      <c r="C6" s="38"/>
      <c r="D6" s="38"/>
      <c r="E6" s="38" t="s">
        <v>135</v>
      </c>
      <c r="F6" s="37">
        <v>16.67</v>
      </c>
      <c r="G6" s="37"/>
      <c r="H6" s="37"/>
      <c r="I6" s="37"/>
      <c r="J6" s="37"/>
      <c r="K6" s="37">
        <v>16.67</v>
      </c>
      <c r="L6" s="37"/>
      <c r="M6" s="37"/>
      <c r="N6" s="37"/>
      <c r="O6" s="37"/>
      <c r="P6" s="37"/>
      <c r="Q6" s="37"/>
      <c r="R6" s="37"/>
    </row>
    <row r="7" ht="22.8" customHeight="1" spans="1:18">
      <c r="A7" s="38"/>
      <c r="B7" s="38"/>
      <c r="C7" s="38"/>
      <c r="D7" s="36" t="s">
        <v>153</v>
      </c>
      <c r="E7" s="36" t="s">
        <v>4</v>
      </c>
      <c r="F7" s="37">
        <v>16.67</v>
      </c>
      <c r="G7" s="37"/>
      <c r="H7" s="37"/>
      <c r="I7" s="37"/>
      <c r="J7" s="37"/>
      <c r="K7" s="37">
        <v>16.67</v>
      </c>
      <c r="L7" s="37"/>
      <c r="M7" s="37"/>
      <c r="N7" s="37"/>
      <c r="O7" s="37"/>
      <c r="P7" s="37"/>
      <c r="Q7" s="37"/>
      <c r="R7" s="37"/>
    </row>
    <row r="8" ht="22.8" customHeight="1" spans="1:18">
      <c r="A8" s="38"/>
      <c r="B8" s="38"/>
      <c r="C8" s="38"/>
      <c r="D8" s="46" t="s">
        <v>154</v>
      </c>
      <c r="E8" s="46" t="s">
        <v>155</v>
      </c>
      <c r="F8" s="37">
        <v>16.67</v>
      </c>
      <c r="G8" s="37"/>
      <c r="H8" s="37"/>
      <c r="I8" s="37"/>
      <c r="J8" s="37"/>
      <c r="K8" s="37">
        <v>16.67</v>
      </c>
      <c r="L8" s="37"/>
      <c r="M8" s="37"/>
      <c r="N8" s="37"/>
      <c r="O8" s="37"/>
      <c r="P8" s="37"/>
      <c r="Q8" s="37"/>
      <c r="R8" s="37"/>
    </row>
    <row r="9" ht="22.8" customHeight="1" spans="1:18">
      <c r="A9" s="49" t="s">
        <v>177</v>
      </c>
      <c r="B9" s="49" t="s">
        <v>182</v>
      </c>
      <c r="C9" s="49" t="s">
        <v>182</v>
      </c>
      <c r="D9" s="45" t="s">
        <v>215</v>
      </c>
      <c r="E9" s="26" t="s">
        <v>185</v>
      </c>
      <c r="F9" s="27">
        <v>16.67</v>
      </c>
      <c r="G9" s="27"/>
      <c r="H9" s="47"/>
      <c r="I9" s="47"/>
      <c r="J9" s="47"/>
      <c r="K9" s="27">
        <v>16.67</v>
      </c>
      <c r="L9" s="47"/>
      <c r="M9" s="47"/>
      <c r="N9" s="47"/>
      <c r="O9" s="47"/>
      <c r="P9" s="47"/>
      <c r="Q9" s="47"/>
      <c r="R9" s="47"/>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L14" sqref="L14"/>
    </sheetView>
  </sheetViews>
  <sheetFormatPr defaultColWidth="10" defaultRowHeight="13.5"/>
  <cols>
    <col min="1" max="1" width="3.66371681415929" customWidth="1"/>
    <col min="2" max="2" width="4.61946902654867" customWidth="1"/>
    <col min="3" max="3" width="5.29203539823009" customWidth="1"/>
    <col min="4" max="4" width="7.06194690265487" customWidth="1"/>
    <col min="5" max="5" width="15.8761061946903" customWidth="1"/>
    <col min="6" max="6" width="9.63716814159292" customWidth="1"/>
    <col min="7" max="7" width="8.41592920353982" customWidth="1"/>
    <col min="8" max="17" width="7.1858407079646" customWidth="1"/>
    <col min="18" max="18" width="8.54867256637168" customWidth="1"/>
    <col min="19" max="20" width="7.1858407079646" customWidth="1"/>
    <col min="21" max="22" width="9.76991150442478" customWidth="1"/>
  </cols>
  <sheetData>
    <row r="1" ht="16.35" customHeight="1" spans="1:1">
      <c r="A1" s="34"/>
    </row>
    <row r="2" ht="36.2" customHeight="1" spans="1:20">
      <c r="A2" s="23" t="s">
        <v>18</v>
      </c>
      <c r="B2" s="23"/>
      <c r="C2" s="23"/>
      <c r="D2" s="23"/>
      <c r="E2" s="23"/>
      <c r="F2" s="23"/>
      <c r="G2" s="23"/>
      <c r="H2" s="23"/>
      <c r="I2" s="23"/>
      <c r="J2" s="23"/>
      <c r="K2" s="23"/>
      <c r="L2" s="23"/>
      <c r="M2" s="23"/>
      <c r="N2" s="23"/>
      <c r="O2" s="23"/>
      <c r="P2" s="23"/>
      <c r="Q2" s="23"/>
      <c r="R2" s="23"/>
      <c r="S2" s="23"/>
      <c r="T2" s="23"/>
    </row>
    <row r="3" ht="24.15" customHeight="1" spans="1:20">
      <c r="A3" s="24" t="s">
        <v>31</v>
      </c>
      <c r="B3" s="24"/>
      <c r="C3" s="24"/>
      <c r="D3" s="24"/>
      <c r="E3" s="24"/>
      <c r="F3" s="24"/>
      <c r="G3" s="24"/>
      <c r="H3" s="24"/>
      <c r="I3" s="24"/>
      <c r="J3" s="24"/>
      <c r="K3" s="24"/>
      <c r="L3" s="24"/>
      <c r="M3" s="24"/>
      <c r="N3" s="24"/>
      <c r="O3" s="24"/>
      <c r="P3" s="24"/>
      <c r="Q3" s="24"/>
      <c r="R3" s="24"/>
      <c r="S3" s="33" t="s">
        <v>32</v>
      </c>
      <c r="T3" s="33"/>
    </row>
    <row r="4" ht="28.45" customHeight="1" spans="1:20">
      <c r="A4" s="25" t="s">
        <v>156</v>
      </c>
      <c r="B4" s="25"/>
      <c r="C4" s="25"/>
      <c r="D4" s="25" t="s">
        <v>198</v>
      </c>
      <c r="E4" s="25" t="s">
        <v>199</v>
      </c>
      <c r="F4" s="25" t="s">
        <v>243</v>
      </c>
      <c r="G4" s="25" t="s">
        <v>202</v>
      </c>
      <c r="H4" s="25"/>
      <c r="I4" s="25"/>
      <c r="J4" s="25"/>
      <c r="K4" s="25"/>
      <c r="L4" s="25"/>
      <c r="M4" s="25"/>
      <c r="N4" s="25"/>
      <c r="O4" s="25"/>
      <c r="P4" s="25"/>
      <c r="Q4" s="25"/>
      <c r="R4" s="25" t="s">
        <v>205</v>
      </c>
      <c r="S4" s="25"/>
      <c r="T4" s="25"/>
    </row>
    <row r="5" ht="36.2" customHeight="1" spans="1:20">
      <c r="A5" s="25" t="s">
        <v>164</v>
      </c>
      <c r="B5" s="25" t="s">
        <v>165</v>
      </c>
      <c r="C5" s="25" t="s">
        <v>166</v>
      </c>
      <c r="D5" s="25"/>
      <c r="E5" s="25"/>
      <c r="F5" s="25"/>
      <c r="G5" s="25" t="s">
        <v>135</v>
      </c>
      <c r="H5" s="25" t="s">
        <v>380</v>
      </c>
      <c r="I5" s="25" t="s">
        <v>381</v>
      </c>
      <c r="J5" s="25" t="s">
        <v>382</v>
      </c>
      <c r="K5" s="25" t="s">
        <v>383</v>
      </c>
      <c r="L5" s="25" t="s">
        <v>316</v>
      </c>
      <c r="M5" s="25" t="s">
        <v>384</v>
      </c>
      <c r="N5" s="25" t="s">
        <v>385</v>
      </c>
      <c r="O5" s="25" t="s">
        <v>386</v>
      </c>
      <c r="P5" s="25" t="s">
        <v>387</v>
      </c>
      <c r="Q5" s="25" t="s">
        <v>388</v>
      </c>
      <c r="R5" s="25" t="s">
        <v>135</v>
      </c>
      <c r="S5" s="25" t="s">
        <v>245</v>
      </c>
      <c r="T5" s="25" t="s">
        <v>358</v>
      </c>
    </row>
    <row r="6" ht="22.8" customHeight="1" spans="1:20">
      <c r="A6" s="38"/>
      <c r="B6" s="38"/>
      <c r="C6" s="38"/>
      <c r="D6" s="38"/>
      <c r="E6" s="38" t="s">
        <v>135</v>
      </c>
      <c r="F6" s="53">
        <v>65.278</v>
      </c>
      <c r="G6" s="53">
        <v>65.278</v>
      </c>
      <c r="H6" s="53">
        <v>58.56</v>
      </c>
      <c r="I6" s="53"/>
      <c r="J6" s="53"/>
      <c r="K6" s="53"/>
      <c r="L6" s="53">
        <v>1</v>
      </c>
      <c r="M6" s="53">
        <v>2.89</v>
      </c>
      <c r="N6" s="53"/>
      <c r="O6" s="53">
        <v>1.588</v>
      </c>
      <c r="P6" s="53">
        <v>0.24</v>
      </c>
      <c r="Q6" s="53">
        <v>1</v>
      </c>
      <c r="R6" s="53"/>
      <c r="S6" s="53"/>
      <c r="T6" s="53"/>
    </row>
    <row r="7" ht="22.8" customHeight="1" spans="1:20">
      <c r="A7" s="38"/>
      <c r="B7" s="38"/>
      <c r="C7" s="38"/>
      <c r="D7" s="36" t="s">
        <v>153</v>
      </c>
      <c r="E7" s="36" t="s">
        <v>4</v>
      </c>
      <c r="F7" s="53">
        <v>65.278</v>
      </c>
      <c r="G7" s="53">
        <v>65.278</v>
      </c>
      <c r="H7" s="53">
        <v>58.56</v>
      </c>
      <c r="I7" s="53"/>
      <c r="J7" s="53"/>
      <c r="K7" s="53"/>
      <c r="L7" s="53">
        <v>1</v>
      </c>
      <c r="M7" s="53">
        <v>2.89</v>
      </c>
      <c r="N7" s="53"/>
      <c r="O7" s="53">
        <v>1.588</v>
      </c>
      <c r="P7" s="53">
        <v>0.24</v>
      </c>
      <c r="Q7" s="53">
        <v>1</v>
      </c>
      <c r="R7" s="53"/>
      <c r="S7" s="53"/>
      <c r="T7" s="53"/>
    </row>
    <row r="8" ht="22.8" customHeight="1" spans="1:20">
      <c r="A8" s="38"/>
      <c r="B8" s="38"/>
      <c r="C8" s="38"/>
      <c r="D8" s="46" t="s">
        <v>154</v>
      </c>
      <c r="E8" s="46" t="s">
        <v>155</v>
      </c>
      <c r="F8" s="53">
        <v>65.278</v>
      </c>
      <c r="G8" s="53">
        <v>65.278</v>
      </c>
      <c r="H8" s="53">
        <v>58.56</v>
      </c>
      <c r="I8" s="53"/>
      <c r="J8" s="53"/>
      <c r="K8" s="53"/>
      <c r="L8" s="53">
        <v>1</v>
      </c>
      <c r="M8" s="53">
        <v>2.89</v>
      </c>
      <c r="N8" s="53"/>
      <c r="O8" s="53">
        <v>1.588</v>
      </c>
      <c r="P8" s="53">
        <v>0.24</v>
      </c>
      <c r="Q8" s="53">
        <v>1</v>
      </c>
      <c r="R8" s="53"/>
      <c r="S8" s="53"/>
      <c r="T8" s="53"/>
    </row>
    <row r="9" ht="22.8" customHeight="1" spans="1:20">
      <c r="A9" s="49" t="s">
        <v>167</v>
      </c>
      <c r="B9" s="49" t="s">
        <v>169</v>
      </c>
      <c r="C9" s="49" t="s">
        <v>171</v>
      </c>
      <c r="D9" s="45" t="s">
        <v>215</v>
      </c>
      <c r="E9" s="26" t="s">
        <v>173</v>
      </c>
      <c r="F9" s="27">
        <v>65.278</v>
      </c>
      <c r="G9" s="47">
        <v>65.278</v>
      </c>
      <c r="H9" s="47">
        <v>58.56</v>
      </c>
      <c r="I9" s="47"/>
      <c r="J9" s="47"/>
      <c r="K9" s="47"/>
      <c r="L9" s="47">
        <v>1</v>
      </c>
      <c r="M9" s="47">
        <v>2.89</v>
      </c>
      <c r="N9" s="47"/>
      <c r="O9" s="47">
        <v>1.588</v>
      </c>
      <c r="P9" s="47">
        <v>0.24</v>
      </c>
      <c r="Q9" s="47">
        <v>1</v>
      </c>
      <c r="R9" s="47"/>
      <c r="S9" s="47"/>
      <c r="T9" s="47"/>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M1" workbookViewId="0">
      <selection activeCell="AE6" sqref="AE6"/>
    </sheetView>
  </sheetViews>
  <sheetFormatPr defaultColWidth="10" defaultRowHeight="13.5"/>
  <cols>
    <col min="1" max="1" width="5.29203539823009" customWidth="1"/>
    <col min="2" max="2" width="5.56637168141593" customWidth="1"/>
    <col min="3" max="3" width="5.83185840707965" customWidth="1"/>
    <col min="4" max="4" width="10.1769911504425" customWidth="1"/>
    <col min="5" max="5" width="18.1858407079646" customWidth="1"/>
    <col min="6" max="6" width="10.716814159292" customWidth="1"/>
    <col min="7" max="33" width="7.1858407079646" customWidth="1"/>
    <col min="34" max="35" width="9.76991150442478" customWidth="1"/>
  </cols>
  <sheetData>
    <row r="1" ht="16.35" customHeight="1" spans="1:1">
      <c r="A1" s="34"/>
    </row>
    <row r="2" ht="43.95" customHeight="1" spans="1:33">
      <c r="A2" s="23" t="s">
        <v>19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ht="24.15" customHeight="1" spans="1:33">
      <c r="A3" s="24" t="s">
        <v>31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33" t="s">
        <v>32</v>
      </c>
      <c r="AG3" s="33"/>
    </row>
    <row r="4" ht="25" customHeight="1" spans="1:33">
      <c r="A4" s="25" t="s">
        <v>156</v>
      </c>
      <c r="B4" s="25"/>
      <c r="C4" s="25"/>
      <c r="D4" s="25" t="s">
        <v>198</v>
      </c>
      <c r="E4" s="25" t="s">
        <v>199</v>
      </c>
      <c r="F4" s="25" t="s">
        <v>389</v>
      </c>
      <c r="G4" s="25" t="s">
        <v>390</v>
      </c>
      <c r="H4" s="25" t="s">
        <v>391</v>
      </c>
      <c r="I4" s="25" t="s">
        <v>280</v>
      </c>
      <c r="J4" s="25" t="s">
        <v>282</v>
      </c>
      <c r="K4" s="25" t="s">
        <v>284</v>
      </c>
      <c r="L4" s="25" t="s">
        <v>286</v>
      </c>
      <c r="M4" s="25" t="s">
        <v>392</v>
      </c>
      <c r="N4" s="25" t="s">
        <v>290</v>
      </c>
      <c r="O4" s="25" t="s">
        <v>292</v>
      </c>
      <c r="P4" s="25" t="s">
        <v>393</v>
      </c>
      <c r="Q4" s="25" t="s">
        <v>385</v>
      </c>
      <c r="R4" s="25" t="s">
        <v>387</v>
      </c>
      <c r="S4" s="25" t="s">
        <v>300</v>
      </c>
      <c r="T4" s="25" t="s">
        <v>381</v>
      </c>
      <c r="U4" s="25" t="s">
        <v>382</v>
      </c>
      <c r="V4" s="25" t="s">
        <v>384</v>
      </c>
      <c r="W4" s="25" t="s">
        <v>308</v>
      </c>
      <c r="X4" s="25" t="s">
        <v>310</v>
      </c>
      <c r="Y4" s="25" t="s">
        <v>312</v>
      </c>
      <c r="Z4" s="25" t="s">
        <v>394</v>
      </c>
      <c r="AA4" s="25" t="s">
        <v>316</v>
      </c>
      <c r="AB4" s="25" t="s">
        <v>395</v>
      </c>
      <c r="AC4" s="25" t="s">
        <v>396</v>
      </c>
      <c r="AD4" s="25" t="s">
        <v>386</v>
      </c>
      <c r="AE4" s="25" t="s">
        <v>397</v>
      </c>
      <c r="AF4" s="25" t="s">
        <v>326</v>
      </c>
      <c r="AG4" s="25" t="s">
        <v>388</v>
      </c>
    </row>
    <row r="5" ht="21.55" customHeight="1" spans="1:33">
      <c r="A5" s="25" t="s">
        <v>164</v>
      </c>
      <c r="B5" s="25" t="s">
        <v>165</v>
      </c>
      <c r="C5" s="25" t="s">
        <v>166</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ht="22.8" customHeight="1" spans="1:33">
      <c r="A6" s="44"/>
      <c r="B6" s="52"/>
      <c r="C6" s="52"/>
      <c r="D6" s="26"/>
      <c r="E6" s="26" t="s">
        <v>135</v>
      </c>
      <c r="F6" s="53">
        <v>65.278</v>
      </c>
      <c r="G6" s="53">
        <v>3.88</v>
      </c>
      <c r="H6" s="53"/>
      <c r="I6" s="53"/>
      <c r="J6" s="53"/>
      <c r="K6" s="53">
        <v>1</v>
      </c>
      <c r="L6" s="53">
        <v>5</v>
      </c>
      <c r="M6" s="53">
        <v>1</v>
      </c>
      <c r="N6" s="53"/>
      <c r="O6" s="53"/>
      <c r="P6" s="53">
        <v>1</v>
      </c>
      <c r="Q6" s="53"/>
      <c r="R6" s="53">
        <v>0.24</v>
      </c>
      <c r="S6" s="53"/>
      <c r="T6" s="53"/>
      <c r="U6" s="53"/>
      <c r="V6" s="53">
        <v>2.89</v>
      </c>
      <c r="W6" s="53"/>
      <c r="X6" s="53"/>
      <c r="Y6" s="53"/>
      <c r="Z6" s="53">
        <v>1</v>
      </c>
      <c r="AA6" s="53"/>
      <c r="AB6" s="53">
        <v>43.8</v>
      </c>
      <c r="AC6" s="53"/>
      <c r="AD6" s="53">
        <v>1.588</v>
      </c>
      <c r="AE6" s="53">
        <v>2.88</v>
      </c>
      <c r="AF6" s="53"/>
      <c r="AG6" s="53">
        <v>1</v>
      </c>
    </row>
    <row r="7" ht="22.8" customHeight="1" spans="1:33">
      <c r="A7" s="38"/>
      <c r="B7" s="38"/>
      <c r="C7" s="38"/>
      <c r="D7" s="36" t="s">
        <v>153</v>
      </c>
      <c r="E7" s="36" t="s">
        <v>4</v>
      </c>
      <c r="F7" s="53">
        <v>65.278</v>
      </c>
      <c r="G7" s="53">
        <v>3.88</v>
      </c>
      <c r="H7" s="53"/>
      <c r="I7" s="53"/>
      <c r="J7" s="53"/>
      <c r="K7" s="53">
        <v>1</v>
      </c>
      <c r="L7" s="53">
        <v>5</v>
      </c>
      <c r="M7" s="53">
        <v>1</v>
      </c>
      <c r="N7" s="53"/>
      <c r="O7" s="53"/>
      <c r="P7" s="53">
        <v>1</v>
      </c>
      <c r="Q7" s="53"/>
      <c r="R7" s="53">
        <v>0.24</v>
      </c>
      <c r="S7" s="53"/>
      <c r="T7" s="53"/>
      <c r="U7" s="53"/>
      <c r="V7" s="53">
        <v>2.89</v>
      </c>
      <c r="W7" s="53"/>
      <c r="X7" s="53"/>
      <c r="Y7" s="53"/>
      <c r="Z7" s="53">
        <v>1</v>
      </c>
      <c r="AA7" s="53"/>
      <c r="AB7" s="53">
        <v>43.8</v>
      </c>
      <c r="AC7" s="53"/>
      <c r="AD7" s="53">
        <v>1.588</v>
      </c>
      <c r="AE7" s="53">
        <v>2.88</v>
      </c>
      <c r="AF7" s="53"/>
      <c r="AG7" s="53">
        <v>1</v>
      </c>
    </row>
    <row r="8" ht="22.8" customHeight="1" spans="1:33">
      <c r="A8" s="38"/>
      <c r="B8" s="38"/>
      <c r="C8" s="38"/>
      <c r="D8" s="46" t="s">
        <v>154</v>
      </c>
      <c r="E8" s="46" t="s">
        <v>155</v>
      </c>
      <c r="F8" s="53">
        <v>65.278</v>
      </c>
      <c r="G8" s="53">
        <v>3.88</v>
      </c>
      <c r="H8" s="53"/>
      <c r="I8" s="53"/>
      <c r="J8" s="53"/>
      <c r="K8" s="53">
        <v>1</v>
      </c>
      <c r="L8" s="53">
        <v>5</v>
      </c>
      <c r="M8" s="53">
        <v>1</v>
      </c>
      <c r="N8" s="53"/>
      <c r="O8" s="53"/>
      <c r="P8" s="53">
        <v>1</v>
      </c>
      <c r="Q8" s="53"/>
      <c r="R8" s="53">
        <v>0.24</v>
      </c>
      <c r="S8" s="53"/>
      <c r="T8" s="53"/>
      <c r="U8" s="53"/>
      <c r="V8" s="53">
        <v>2.89</v>
      </c>
      <c r="W8" s="53"/>
      <c r="X8" s="53"/>
      <c r="Y8" s="53"/>
      <c r="Z8" s="53">
        <v>1</v>
      </c>
      <c r="AA8" s="53"/>
      <c r="AB8" s="53">
        <v>43.8</v>
      </c>
      <c r="AC8" s="53"/>
      <c r="AD8" s="53">
        <v>1.588</v>
      </c>
      <c r="AE8" s="53">
        <v>2.88</v>
      </c>
      <c r="AF8" s="53"/>
      <c r="AG8" s="53">
        <v>1</v>
      </c>
    </row>
    <row r="9" ht="22.8" customHeight="1" spans="1:33">
      <c r="A9" s="49" t="s">
        <v>167</v>
      </c>
      <c r="B9" s="49" t="s">
        <v>169</v>
      </c>
      <c r="C9" s="49" t="s">
        <v>171</v>
      </c>
      <c r="D9" s="45" t="s">
        <v>215</v>
      </c>
      <c r="E9" s="26" t="s">
        <v>173</v>
      </c>
      <c r="F9" s="47">
        <v>65.278</v>
      </c>
      <c r="G9" s="47">
        <v>3.88</v>
      </c>
      <c r="H9" s="47"/>
      <c r="I9" s="47"/>
      <c r="J9" s="47"/>
      <c r="K9" s="47">
        <v>1</v>
      </c>
      <c r="L9" s="47">
        <v>5</v>
      </c>
      <c r="M9" s="47">
        <v>1</v>
      </c>
      <c r="N9" s="47"/>
      <c r="O9" s="47"/>
      <c r="P9" s="47">
        <v>1</v>
      </c>
      <c r="Q9" s="47"/>
      <c r="R9" s="47">
        <v>0.24</v>
      </c>
      <c r="S9" s="47"/>
      <c r="T9" s="47"/>
      <c r="U9" s="47"/>
      <c r="V9" s="47">
        <v>2.89</v>
      </c>
      <c r="W9" s="47"/>
      <c r="X9" s="47"/>
      <c r="Y9" s="47"/>
      <c r="Z9" s="47">
        <v>1</v>
      </c>
      <c r="AA9" s="47"/>
      <c r="AB9" s="47">
        <v>43.8</v>
      </c>
      <c r="AC9" s="47"/>
      <c r="AD9" s="47">
        <v>1.588</v>
      </c>
      <c r="AE9" s="47">
        <v>2.88</v>
      </c>
      <c r="AF9" s="47"/>
      <c r="AG9" s="47">
        <v>1</v>
      </c>
    </row>
  </sheetData>
  <mergeCells count="34">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12" sqref="G12"/>
    </sheetView>
  </sheetViews>
  <sheetFormatPr defaultColWidth="10" defaultRowHeight="13.5" outlineLevelRow="7" outlineLevelCol="7"/>
  <cols>
    <col min="1" max="1" width="12.8938053097345" customWidth="1"/>
    <col min="2" max="2" width="29.716814159292" customWidth="1"/>
    <col min="3" max="3" width="20.7610619469027" customWidth="1"/>
    <col min="4" max="4" width="12.353982300885" customWidth="1"/>
    <col min="5" max="5" width="10.3185840707965" customWidth="1"/>
    <col min="6" max="6" width="14.1150442477876" customWidth="1"/>
    <col min="7" max="7" width="13.6991150442478" customWidth="1"/>
    <col min="8" max="8" width="12.353982300885" customWidth="1"/>
    <col min="9" max="9" width="9.76991150442478" customWidth="1"/>
  </cols>
  <sheetData>
    <row r="1" ht="16.35" customHeight="1" spans="1:1">
      <c r="A1" s="34"/>
    </row>
    <row r="2" ht="33.6" customHeight="1" spans="1:8">
      <c r="A2" s="23" t="s">
        <v>20</v>
      </c>
      <c r="B2" s="23"/>
      <c r="C2" s="23"/>
      <c r="D2" s="23"/>
      <c r="E2" s="23"/>
      <c r="F2" s="23"/>
      <c r="G2" s="23"/>
      <c r="H2" s="23"/>
    </row>
    <row r="3" ht="24.15" customHeight="1" spans="1:8">
      <c r="A3" s="24" t="s">
        <v>31</v>
      </c>
      <c r="B3" s="24"/>
      <c r="C3" s="24"/>
      <c r="D3" s="24"/>
      <c r="E3" s="24"/>
      <c r="F3" s="24"/>
      <c r="G3" s="33" t="s">
        <v>32</v>
      </c>
      <c r="H3" s="33"/>
    </row>
    <row r="4" ht="23.25" customHeight="1" spans="1:8">
      <c r="A4" s="25" t="s">
        <v>398</v>
      </c>
      <c r="B4" s="25" t="s">
        <v>399</v>
      </c>
      <c r="C4" s="25" t="s">
        <v>400</v>
      </c>
      <c r="D4" s="25" t="s">
        <v>401</v>
      </c>
      <c r="E4" s="25" t="s">
        <v>402</v>
      </c>
      <c r="F4" s="25"/>
      <c r="G4" s="25"/>
      <c r="H4" s="25" t="s">
        <v>403</v>
      </c>
    </row>
    <row r="5" ht="25.85" customHeight="1" spans="1:8">
      <c r="A5" s="25"/>
      <c r="B5" s="25"/>
      <c r="C5" s="25"/>
      <c r="D5" s="25"/>
      <c r="E5" s="25" t="s">
        <v>137</v>
      </c>
      <c r="F5" s="25" t="s">
        <v>404</v>
      </c>
      <c r="G5" s="25" t="s">
        <v>405</v>
      </c>
      <c r="H5" s="25"/>
    </row>
    <row r="6" ht="22.8" customHeight="1" spans="1:8">
      <c r="A6" s="38"/>
      <c r="B6" s="38" t="s">
        <v>135</v>
      </c>
      <c r="C6" s="37">
        <v>4.478</v>
      </c>
      <c r="D6" s="37"/>
      <c r="E6" s="37">
        <v>1.588</v>
      </c>
      <c r="F6" s="37"/>
      <c r="G6" s="37">
        <v>1.588</v>
      </c>
      <c r="H6" s="37">
        <v>2.89</v>
      </c>
    </row>
    <row r="7" ht="22.8" customHeight="1" spans="1:8">
      <c r="A7" s="36" t="s">
        <v>153</v>
      </c>
      <c r="B7" s="36" t="s">
        <v>4</v>
      </c>
      <c r="C7" s="37">
        <v>4.478</v>
      </c>
      <c r="D7" s="37"/>
      <c r="E7" s="37">
        <v>1.588</v>
      </c>
      <c r="F7" s="37"/>
      <c r="G7" s="37">
        <v>1.588</v>
      </c>
      <c r="H7" s="37">
        <v>2.89</v>
      </c>
    </row>
    <row r="8" ht="22.8" customHeight="1" spans="1:8">
      <c r="A8" s="45" t="s">
        <v>154</v>
      </c>
      <c r="B8" s="45" t="s">
        <v>155</v>
      </c>
      <c r="C8" s="47">
        <v>4.478</v>
      </c>
      <c r="D8" s="47"/>
      <c r="E8" s="27">
        <v>1.588</v>
      </c>
      <c r="F8" s="47"/>
      <c r="G8" s="47">
        <v>1.588</v>
      </c>
      <c r="H8" s="47">
        <v>2.89</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982300884956" customWidth="1"/>
    <col min="2" max="2" width="24.8318584070796" customWidth="1"/>
    <col min="3" max="3" width="16.1504424778761" customWidth="1"/>
    <col min="4" max="4" width="12.8938053097345" customWidth="1"/>
    <col min="5" max="5" width="12.7522123893805" customWidth="1"/>
    <col min="6" max="6" width="13.8407079646018" customWidth="1"/>
    <col min="7" max="7" width="14.1150442477876" customWidth="1"/>
    <col min="8" max="8" width="16.6902654867257" customWidth="1"/>
    <col min="9" max="9" width="9.76991150442478" customWidth="1"/>
  </cols>
  <sheetData>
    <row r="1" ht="16.35" customHeight="1" spans="1:1">
      <c r="A1" s="34"/>
    </row>
    <row r="2" ht="38.8" customHeight="1" spans="1:8">
      <c r="A2" s="23" t="s">
        <v>21</v>
      </c>
      <c r="B2" s="23"/>
      <c r="C2" s="23"/>
      <c r="D2" s="23"/>
      <c r="E2" s="23"/>
      <c r="F2" s="23"/>
      <c r="G2" s="23"/>
      <c r="H2" s="23"/>
    </row>
    <row r="3" ht="24.15" customHeight="1" spans="1:8">
      <c r="A3" s="24" t="s">
        <v>31</v>
      </c>
      <c r="B3" s="24"/>
      <c r="C3" s="24"/>
      <c r="D3" s="24"/>
      <c r="E3" s="24"/>
      <c r="F3" s="24"/>
      <c r="G3" s="33" t="s">
        <v>32</v>
      </c>
      <c r="H3" s="33"/>
    </row>
    <row r="4" ht="23.25" customHeight="1" spans="1:8">
      <c r="A4" s="25" t="s">
        <v>157</v>
      </c>
      <c r="B4" s="25" t="s">
        <v>158</v>
      </c>
      <c r="C4" s="25" t="s">
        <v>135</v>
      </c>
      <c r="D4" s="25" t="s">
        <v>406</v>
      </c>
      <c r="E4" s="25"/>
      <c r="F4" s="25"/>
      <c r="G4" s="25"/>
      <c r="H4" s="25" t="s">
        <v>160</v>
      </c>
    </row>
    <row r="5" ht="19.8" customHeight="1" spans="1:8">
      <c r="A5" s="25"/>
      <c r="B5" s="25"/>
      <c r="C5" s="25"/>
      <c r="D5" s="25" t="s">
        <v>137</v>
      </c>
      <c r="E5" s="25" t="s">
        <v>236</v>
      </c>
      <c r="F5" s="25"/>
      <c r="G5" s="25" t="s">
        <v>237</v>
      </c>
      <c r="H5" s="25"/>
    </row>
    <row r="6" ht="27.6" customHeight="1" spans="1:8">
      <c r="A6" s="25"/>
      <c r="B6" s="25"/>
      <c r="C6" s="25"/>
      <c r="D6" s="25"/>
      <c r="E6" s="25" t="s">
        <v>217</v>
      </c>
      <c r="F6" s="25" t="s">
        <v>209</v>
      </c>
      <c r="G6" s="25"/>
      <c r="H6" s="25"/>
    </row>
    <row r="7" ht="22.8" customHeight="1" spans="1:8">
      <c r="A7" s="38"/>
      <c r="B7" s="44" t="s">
        <v>135</v>
      </c>
      <c r="C7" s="37">
        <v>0</v>
      </c>
      <c r="D7" s="37"/>
      <c r="E7" s="37"/>
      <c r="F7" s="37"/>
      <c r="G7" s="37"/>
      <c r="H7" s="37"/>
    </row>
    <row r="8" ht="22.8" customHeight="1" spans="1:8">
      <c r="A8" s="36"/>
      <c r="B8" s="36"/>
      <c r="C8" s="37"/>
      <c r="D8" s="37"/>
      <c r="E8" s="37"/>
      <c r="F8" s="37"/>
      <c r="G8" s="37"/>
      <c r="H8" s="37"/>
    </row>
    <row r="9" ht="22.8" customHeight="1" spans="1:8">
      <c r="A9" s="46"/>
      <c r="B9" s="46"/>
      <c r="C9" s="37"/>
      <c r="D9" s="37"/>
      <c r="E9" s="37"/>
      <c r="F9" s="37"/>
      <c r="G9" s="37"/>
      <c r="H9" s="37"/>
    </row>
    <row r="10" ht="22.8" customHeight="1" spans="1:8">
      <c r="A10" s="46"/>
      <c r="B10" s="46"/>
      <c r="C10" s="37"/>
      <c r="D10" s="37"/>
      <c r="E10" s="37"/>
      <c r="F10" s="37"/>
      <c r="G10" s="37"/>
      <c r="H10" s="37"/>
    </row>
    <row r="11" ht="22.8" customHeight="1" spans="1:8">
      <c r="A11" s="46"/>
      <c r="B11" s="46"/>
      <c r="C11" s="37"/>
      <c r="D11" s="37"/>
      <c r="E11" s="37"/>
      <c r="F11" s="37"/>
      <c r="G11" s="37"/>
      <c r="H11" s="37"/>
    </row>
    <row r="12" ht="22.8" customHeight="1" spans="1:8">
      <c r="A12" s="45"/>
      <c r="B12" s="45"/>
      <c r="C12" s="27"/>
      <c r="D12" s="27"/>
      <c r="E12" s="47"/>
      <c r="F12" s="47"/>
      <c r="G12" s="47"/>
      <c r="H12" s="47"/>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47787610619469" customWidth="1"/>
    <col min="2" max="2" width="4.75221238938053" customWidth="1"/>
    <col min="3" max="3" width="5.01769911504425" customWidth="1"/>
    <col min="4" max="4" width="6.64601769911504" customWidth="1"/>
    <col min="5" max="5" width="16.4159292035398" customWidth="1"/>
    <col min="6" max="6" width="11.8053097345133" customWidth="1"/>
    <col min="7" max="20" width="7.1858407079646" customWidth="1"/>
    <col min="21" max="22" width="9.76991150442478" customWidth="1"/>
  </cols>
  <sheetData>
    <row r="1" ht="16.35" customHeight="1" spans="1:1">
      <c r="A1" s="34"/>
    </row>
    <row r="2" ht="47.4" customHeight="1" spans="1:17">
      <c r="A2" s="23" t="s">
        <v>22</v>
      </c>
      <c r="B2" s="23"/>
      <c r="C2" s="23"/>
      <c r="D2" s="23"/>
      <c r="E2" s="23"/>
      <c r="F2" s="23"/>
      <c r="G2" s="23"/>
      <c r="H2" s="23"/>
      <c r="I2" s="23"/>
      <c r="J2" s="23"/>
      <c r="K2" s="23"/>
      <c r="L2" s="23"/>
      <c r="M2" s="23"/>
      <c r="N2" s="23"/>
      <c r="O2" s="23"/>
      <c r="P2" s="23"/>
      <c r="Q2" s="23"/>
    </row>
    <row r="3" ht="24.15" customHeight="1" spans="1:20">
      <c r="A3" s="24" t="s">
        <v>31</v>
      </c>
      <c r="B3" s="24"/>
      <c r="C3" s="24"/>
      <c r="D3" s="24"/>
      <c r="E3" s="24"/>
      <c r="F3" s="24"/>
      <c r="G3" s="24"/>
      <c r="H3" s="24"/>
      <c r="I3" s="24"/>
      <c r="J3" s="24"/>
      <c r="K3" s="24"/>
      <c r="L3" s="24"/>
      <c r="M3" s="24"/>
      <c r="N3" s="24"/>
      <c r="O3" s="24"/>
      <c r="P3" s="24"/>
      <c r="Q3" s="24"/>
      <c r="R3" s="24"/>
      <c r="S3" s="33" t="s">
        <v>32</v>
      </c>
      <c r="T3" s="33"/>
    </row>
    <row r="4" ht="27.6" customHeight="1" spans="1:20">
      <c r="A4" s="25" t="s">
        <v>156</v>
      </c>
      <c r="B4" s="25"/>
      <c r="C4" s="25"/>
      <c r="D4" s="25" t="s">
        <v>198</v>
      </c>
      <c r="E4" s="25" t="s">
        <v>199</v>
      </c>
      <c r="F4" s="25" t="s">
        <v>200</v>
      </c>
      <c r="G4" s="25" t="s">
        <v>201</v>
      </c>
      <c r="H4" s="25" t="s">
        <v>202</v>
      </c>
      <c r="I4" s="25" t="s">
        <v>203</v>
      </c>
      <c r="J4" s="25" t="s">
        <v>204</v>
      </c>
      <c r="K4" s="25" t="s">
        <v>205</v>
      </c>
      <c r="L4" s="25" t="s">
        <v>206</v>
      </c>
      <c r="M4" s="25" t="s">
        <v>207</v>
      </c>
      <c r="N4" s="25" t="s">
        <v>208</v>
      </c>
      <c r="O4" s="25" t="s">
        <v>209</v>
      </c>
      <c r="P4" s="25" t="s">
        <v>210</v>
      </c>
      <c r="Q4" s="25" t="s">
        <v>211</v>
      </c>
      <c r="R4" s="25" t="s">
        <v>212</v>
      </c>
      <c r="S4" s="25" t="s">
        <v>213</v>
      </c>
      <c r="T4" s="25" t="s">
        <v>214</v>
      </c>
    </row>
    <row r="5" ht="19.8" customHeight="1" spans="1:20">
      <c r="A5" s="25" t="s">
        <v>164</v>
      </c>
      <c r="B5" s="25" t="s">
        <v>165</v>
      </c>
      <c r="C5" s="25" t="s">
        <v>166</v>
      </c>
      <c r="D5" s="25"/>
      <c r="E5" s="25"/>
      <c r="F5" s="25"/>
      <c r="G5" s="25"/>
      <c r="H5" s="25"/>
      <c r="I5" s="25"/>
      <c r="J5" s="25"/>
      <c r="K5" s="25"/>
      <c r="L5" s="25"/>
      <c r="M5" s="25"/>
      <c r="N5" s="25"/>
      <c r="O5" s="25"/>
      <c r="P5" s="25"/>
      <c r="Q5" s="25"/>
      <c r="R5" s="25"/>
      <c r="S5" s="25"/>
      <c r="T5" s="25"/>
    </row>
    <row r="6" ht="22.8" customHeight="1" spans="1:20">
      <c r="A6" s="38"/>
      <c r="B6" s="38"/>
      <c r="C6" s="38"/>
      <c r="D6" s="38"/>
      <c r="E6" s="38" t="s">
        <v>135</v>
      </c>
      <c r="F6" s="37">
        <v>0</v>
      </c>
      <c r="G6" s="37"/>
      <c r="H6" s="37"/>
      <c r="I6" s="37"/>
      <c r="J6" s="37"/>
      <c r="K6" s="37"/>
      <c r="L6" s="37"/>
      <c r="M6" s="37"/>
      <c r="N6" s="37"/>
      <c r="O6" s="37"/>
      <c r="P6" s="37"/>
      <c r="Q6" s="37"/>
      <c r="R6" s="37"/>
      <c r="S6" s="37"/>
      <c r="T6" s="37"/>
    </row>
    <row r="7" ht="22.8" customHeight="1" spans="1:20">
      <c r="A7" s="38"/>
      <c r="B7" s="38"/>
      <c r="C7" s="38"/>
      <c r="D7" s="36"/>
      <c r="E7" s="36"/>
      <c r="F7" s="37"/>
      <c r="G7" s="37"/>
      <c r="H7" s="37"/>
      <c r="I7" s="37"/>
      <c r="J7" s="37"/>
      <c r="K7" s="37"/>
      <c r="L7" s="37"/>
      <c r="M7" s="37"/>
      <c r="N7" s="37"/>
      <c r="O7" s="37"/>
      <c r="P7" s="37"/>
      <c r="Q7" s="37"/>
      <c r="R7" s="37"/>
      <c r="S7" s="37"/>
      <c r="T7" s="37"/>
    </row>
    <row r="8" ht="22.8" customHeight="1" spans="1:20">
      <c r="A8" s="48"/>
      <c r="B8" s="48"/>
      <c r="C8" s="48"/>
      <c r="D8" s="46"/>
      <c r="E8" s="46"/>
      <c r="F8" s="37"/>
      <c r="G8" s="37"/>
      <c r="H8" s="37"/>
      <c r="I8" s="37"/>
      <c r="J8" s="37"/>
      <c r="K8" s="37"/>
      <c r="L8" s="37"/>
      <c r="M8" s="37"/>
      <c r="N8" s="37"/>
      <c r="O8" s="37"/>
      <c r="P8" s="37"/>
      <c r="Q8" s="37"/>
      <c r="R8" s="37"/>
      <c r="S8" s="37"/>
      <c r="T8" s="37"/>
    </row>
    <row r="9" ht="22.8" customHeight="1" spans="1:20">
      <c r="A9" s="49"/>
      <c r="B9" s="49"/>
      <c r="C9" s="49"/>
      <c r="D9" s="45"/>
      <c r="E9" s="50"/>
      <c r="F9" s="51"/>
      <c r="G9" s="51"/>
      <c r="H9" s="51"/>
      <c r="I9" s="51"/>
      <c r="J9" s="51"/>
      <c r="K9" s="51"/>
      <c r="L9" s="51"/>
      <c r="M9" s="51"/>
      <c r="N9" s="51"/>
      <c r="O9" s="51"/>
      <c r="P9" s="51"/>
      <c r="Q9" s="51"/>
      <c r="R9" s="51"/>
      <c r="S9" s="51"/>
      <c r="T9" s="51"/>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9" workbookViewId="0">
      <selection activeCell="C27" sqref="C27"/>
    </sheetView>
  </sheetViews>
  <sheetFormatPr defaultColWidth="10" defaultRowHeight="13.5" outlineLevelCol="2"/>
  <cols>
    <col min="1" max="1" width="6.3716814159292" customWidth="1"/>
    <col min="2" max="2" width="9.91150442477876" customWidth="1"/>
    <col min="3" max="3" width="52.3805309734513" customWidth="1"/>
    <col min="4" max="4" width="9.76991150442478" customWidth="1"/>
  </cols>
  <sheetData>
    <row r="1" ht="32.75" customHeight="1" spans="1:3">
      <c r="A1" s="34"/>
      <c r="B1" s="35" t="s">
        <v>5</v>
      </c>
      <c r="C1" s="35"/>
    </row>
    <row r="2" ht="25" customHeight="1" spans="2:3">
      <c r="B2" s="35"/>
      <c r="C2" s="35"/>
    </row>
    <row r="3" ht="31.05" customHeight="1" spans="2:3">
      <c r="B3" s="84" t="s">
        <v>6</v>
      </c>
      <c r="C3" s="84"/>
    </row>
    <row r="4" ht="32.55" customHeight="1" spans="2:3">
      <c r="B4" s="85">
        <v>1</v>
      </c>
      <c r="C4" s="86" t="s">
        <v>7</v>
      </c>
    </row>
    <row r="5" ht="32.55" customHeight="1" spans="2:3">
      <c r="B5" s="85">
        <v>2</v>
      </c>
      <c r="C5" s="87" t="s">
        <v>8</v>
      </c>
    </row>
    <row r="6" ht="32.55" customHeight="1" spans="2:3">
      <c r="B6" s="85">
        <v>3</v>
      </c>
      <c r="C6" s="86" t="s">
        <v>9</v>
      </c>
    </row>
    <row r="7" ht="32.55" customHeight="1" spans="2:3">
      <c r="B7" s="85">
        <v>4</v>
      </c>
      <c r="C7" s="86" t="s">
        <v>10</v>
      </c>
    </row>
    <row r="8" ht="32.55" customHeight="1" spans="2:3">
      <c r="B8" s="85">
        <v>5</v>
      </c>
      <c r="C8" s="86" t="s">
        <v>11</v>
      </c>
    </row>
    <row r="9" ht="32.55" customHeight="1" spans="2:3">
      <c r="B9" s="85">
        <v>6</v>
      </c>
      <c r="C9" s="86" t="s">
        <v>12</v>
      </c>
    </row>
    <row r="10" ht="32.55" customHeight="1" spans="2:3">
      <c r="B10" s="85">
        <v>7</v>
      </c>
      <c r="C10" s="86" t="s">
        <v>13</v>
      </c>
    </row>
    <row r="11" ht="32.55" customHeight="1" spans="2:3">
      <c r="B11" s="85">
        <v>8</v>
      </c>
      <c r="C11" s="86" t="s">
        <v>14</v>
      </c>
    </row>
    <row r="12" ht="32.55" customHeight="1" spans="2:3">
      <c r="B12" s="85">
        <v>9</v>
      </c>
      <c r="C12" s="86" t="s">
        <v>15</v>
      </c>
    </row>
    <row r="13" ht="32.55" customHeight="1" spans="2:3">
      <c r="B13" s="85">
        <v>10</v>
      </c>
      <c r="C13" s="86" t="s">
        <v>16</v>
      </c>
    </row>
    <row r="14" ht="32.55" customHeight="1" spans="2:3">
      <c r="B14" s="85">
        <v>11</v>
      </c>
      <c r="C14" s="86" t="s">
        <v>17</v>
      </c>
    </row>
    <row r="15" ht="32.55" customHeight="1" spans="2:3">
      <c r="B15" s="85">
        <v>12</v>
      </c>
      <c r="C15" s="86" t="s">
        <v>18</v>
      </c>
    </row>
    <row r="16" ht="32.55" customHeight="1" spans="2:3">
      <c r="B16" s="85">
        <v>13</v>
      </c>
      <c r="C16" s="86" t="s">
        <v>19</v>
      </c>
    </row>
    <row r="17" ht="32.55" customHeight="1" spans="2:3">
      <c r="B17" s="85">
        <v>14</v>
      </c>
      <c r="C17" s="86" t="s">
        <v>20</v>
      </c>
    </row>
    <row r="18" ht="32.55" customHeight="1" spans="2:3">
      <c r="B18" s="85">
        <v>15</v>
      </c>
      <c r="C18" s="86" t="s">
        <v>21</v>
      </c>
    </row>
    <row r="19" ht="32.55" customHeight="1" spans="2:3">
      <c r="B19" s="85">
        <v>16</v>
      </c>
      <c r="C19" s="86" t="s">
        <v>22</v>
      </c>
    </row>
    <row r="20" ht="32.55" customHeight="1" spans="2:3">
      <c r="B20" s="85">
        <v>17</v>
      </c>
      <c r="C20" s="86" t="s">
        <v>23</v>
      </c>
    </row>
    <row r="21" ht="32.55" customHeight="1" spans="2:3">
      <c r="B21" s="85">
        <v>18</v>
      </c>
      <c r="C21" s="86" t="s">
        <v>24</v>
      </c>
    </row>
    <row r="22" ht="32.55" customHeight="1" spans="2:3">
      <c r="B22" s="85">
        <v>19</v>
      </c>
      <c r="C22" s="86" t="s">
        <v>25</v>
      </c>
    </row>
    <row r="23" ht="32.55" customHeight="1" spans="2:3">
      <c r="B23" s="85">
        <v>20</v>
      </c>
      <c r="C23" s="86" t="s">
        <v>26</v>
      </c>
    </row>
    <row r="24" ht="32.55" customHeight="1" spans="2:3">
      <c r="B24" s="85">
        <v>21</v>
      </c>
      <c r="C24" s="86" t="s">
        <v>27</v>
      </c>
    </row>
    <row r="25" ht="32.55" customHeight="1" spans="2:3">
      <c r="B25" s="88">
        <v>22</v>
      </c>
      <c r="C25" s="89" t="s">
        <v>28</v>
      </c>
    </row>
    <row r="26" ht="34" customHeight="1" spans="2:3">
      <c r="B26" s="90">
        <v>23</v>
      </c>
      <c r="C26" s="91" t="s">
        <v>29</v>
      </c>
    </row>
    <row r="27" ht="35" customHeight="1" spans="2:3">
      <c r="B27" s="92">
        <v>24</v>
      </c>
      <c r="C27" s="93" t="s">
        <v>30</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9646017699115" customWidth="1"/>
    <col min="2" max="3" width="3.92920353982301" customWidth="1"/>
    <col min="4" max="4" width="6.78761061946903" customWidth="1"/>
    <col min="5" max="5" width="15.8761061946903" customWidth="1"/>
    <col min="6" max="6" width="9.2212389380531" customWidth="1"/>
    <col min="7" max="20" width="7.1858407079646" customWidth="1"/>
    <col min="21" max="22" width="9.76991150442478" customWidth="1"/>
  </cols>
  <sheetData>
    <row r="1" ht="16.35" customHeight="1" spans="1:1">
      <c r="A1" s="34"/>
    </row>
    <row r="2" ht="47.4" customHeight="1" spans="1:20">
      <c r="A2" s="23" t="s">
        <v>23</v>
      </c>
      <c r="B2" s="23"/>
      <c r="C2" s="23"/>
      <c r="D2" s="23"/>
      <c r="E2" s="23"/>
      <c r="F2" s="23"/>
      <c r="G2" s="23"/>
      <c r="H2" s="23"/>
      <c r="I2" s="23"/>
      <c r="J2" s="23"/>
      <c r="K2" s="23"/>
      <c r="L2" s="23"/>
      <c r="M2" s="23"/>
      <c r="N2" s="23"/>
      <c r="O2" s="23"/>
      <c r="P2" s="23"/>
      <c r="Q2" s="23"/>
      <c r="R2" s="23"/>
      <c r="S2" s="23"/>
      <c r="T2" s="23"/>
    </row>
    <row r="3" ht="33.6" customHeight="1" spans="1:20">
      <c r="A3" s="24" t="s">
        <v>31</v>
      </c>
      <c r="B3" s="24"/>
      <c r="C3" s="24"/>
      <c r="D3" s="24"/>
      <c r="E3" s="24"/>
      <c r="F3" s="24"/>
      <c r="G3" s="24"/>
      <c r="H3" s="24"/>
      <c r="I3" s="24"/>
      <c r="J3" s="24"/>
      <c r="K3" s="24"/>
      <c r="L3" s="24"/>
      <c r="M3" s="24"/>
      <c r="N3" s="24"/>
      <c r="O3" s="24"/>
      <c r="P3" s="33" t="s">
        <v>32</v>
      </c>
      <c r="Q3" s="33"/>
      <c r="R3" s="33"/>
      <c r="S3" s="33"/>
      <c r="T3" s="33"/>
    </row>
    <row r="4" ht="29.3" customHeight="1" spans="1:20">
      <c r="A4" s="25" t="s">
        <v>156</v>
      </c>
      <c r="B4" s="25"/>
      <c r="C4" s="25"/>
      <c r="D4" s="25" t="s">
        <v>198</v>
      </c>
      <c r="E4" s="25" t="s">
        <v>199</v>
      </c>
      <c r="F4" s="25" t="s">
        <v>216</v>
      </c>
      <c r="G4" s="25" t="s">
        <v>159</v>
      </c>
      <c r="H4" s="25"/>
      <c r="I4" s="25"/>
      <c r="J4" s="25"/>
      <c r="K4" s="25" t="s">
        <v>160</v>
      </c>
      <c r="L4" s="25"/>
      <c r="M4" s="25"/>
      <c r="N4" s="25"/>
      <c r="O4" s="25"/>
      <c r="P4" s="25"/>
      <c r="Q4" s="25"/>
      <c r="R4" s="25"/>
      <c r="S4" s="25"/>
      <c r="T4" s="25"/>
    </row>
    <row r="5" ht="50" customHeight="1" spans="1:20">
      <c r="A5" s="25" t="s">
        <v>164</v>
      </c>
      <c r="B5" s="25" t="s">
        <v>165</v>
      </c>
      <c r="C5" s="25" t="s">
        <v>166</v>
      </c>
      <c r="D5" s="25"/>
      <c r="E5" s="25"/>
      <c r="F5" s="25"/>
      <c r="G5" s="25" t="s">
        <v>135</v>
      </c>
      <c r="H5" s="25" t="s">
        <v>217</v>
      </c>
      <c r="I5" s="25" t="s">
        <v>218</v>
      </c>
      <c r="J5" s="25" t="s">
        <v>209</v>
      </c>
      <c r="K5" s="25" t="s">
        <v>135</v>
      </c>
      <c r="L5" s="25" t="s">
        <v>220</v>
      </c>
      <c r="M5" s="25" t="s">
        <v>221</v>
      </c>
      <c r="N5" s="25" t="s">
        <v>211</v>
      </c>
      <c r="O5" s="25" t="s">
        <v>222</v>
      </c>
      <c r="P5" s="25" t="s">
        <v>223</v>
      </c>
      <c r="Q5" s="25" t="s">
        <v>224</v>
      </c>
      <c r="R5" s="25" t="s">
        <v>207</v>
      </c>
      <c r="S5" s="25" t="s">
        <v>210</v>
      </c>
      <c r="T5" s="25" t="s">
        <v>214</v>
      </c>
    </row>
    <row r="6" ht="22.8" customHeight="1" spans="1:20">
      <c r="A6" s="38"/>
      <c r="B6" s="38"/>
      <c r="C6" s="38"/>
      <c r="D6" s="38"/>
      <c r="E6" s="38" t="s">
        <v>135</v>
      </c>
      <c r="F6" s="37">
        <v>0</v>
      </c>
      <c r="G6" s="37"/>
      <c r="H6" s="37"/>
      <c r="I6" s="37"/>
      <c r="J6" s="37"/>
      <c r="K6" s="37"/>
      <c r="L6" s="37"/>
      <c r="M6" s="37"/>
      <c r="N6" s="37"/>
      <c r="O6" s="37"/>
      <c r="P6" s="37"/>
      <c r="Q6" s="37"/>
      <c r="R6" s="37"/>
      <c r="S6" s="37"/>
      <c r="T6" s="37"/>
    </row>
    <row r="7" ht="22.8" customHeight="1" spans="1:20">
      <c r="A7" s="38"/>
      <c r="B7" s="38"/>
      <c r="C7" s="38"/>
      <c r="D7" s="36"/>
      <c r="E7" s="36"/>
      <c r="F7" s="37"/>
      <c r="G7" s="37"/>
      <c r="H7" s="37"/>
      <c r="I7" s="37"/>
      <c r="J7" s="37"/>
      <c r="K7" s="37"/>
      <c r="L7" s="37"/>
      <c r="M7" s="37"/>
      <c r="N7" s="37"/>
      <c r="O7" s="37"/>
      <c r="P7" s="37"/>
      <c r="Q7" s="37"/>
      <c r="R7" s="37"/>
      <c r="S7" s="37"/>
      <c r="T7" s="37"/>
    </row>
    <row r="8" ht="22.8" customHeight="1" spans="1:20">
      <c r="A8" s="48"/>
      <c r="B8" s="48"/>
      <c r="C8" s="48"/>
      <c r="D8" s="46"/>
      <c r="E8" s="46"/>
      <c r="F8" s="37"/>
      <c r="G8" s="37"/>
      <c r="H8" s="37"/>
      <c r="I8" s="37"/>
      <c r="J8" s="37"/>
      <c r="K8" s="37"/>
      <c r="L8" s="37"/>
      <c r="M8" s="37"/>
      <c r="N8" s="37"/>
      <c r="O8" s="37"/>
      <c r="P8" s="37"/>
      <c r="Q8" s="37"/>
      <c r="R8" s="37"/>
      <c r="S8" s="37"/>
      <c r="T8" s="37"/>
    </row>
    <row r="9" ht="22.8" customHeight="1" spans="1:20">
      <c r="A9" s="49"/>
      <c r="B9" s="49"/>
      <c r="C9" s="49"/>
      <c r="D9" s="45"/>
      <c r="E9" s="50"/>
      <c r="F9" s="47"/>
      <c r="G9" s="27"/>
      <c r="H9" s="27"/>
      <c r="I9" s="27"/>
      <c r="J9" s="27"/>
      <c r="K9" s="27"/>
      <c r="L9" s="27"/>
      <c r="M9" s="27"/>
      <c r="N9" s="27"/>
      <c r="O9" s="27"/>
      <c r="P9" s="27"/>
      <c r="Q9" s="27"/>
      <c r="R9" s="27"/>
      <c r="S9" s="27"/>
      <c r="T9" s="27"/>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38938053097" customWidth="1"/>
    <col min="2" max="2" width="25.3716814159292" customWidth="1"/>
    <col min="3" max="3" width="15.3362831858407" customWidth="1"/>
    <col min="4" max="4" width="12.7522123893805" customWidth="1"/>
    <col min="5" max="5" width="16.4159292035398" customWidth="1"/>
    <col min="6" max="6" width="14.1150442477876" customWidth="1"/>
    <col min="7" max="7" width="15.3362831858407" customWidth="1"/>
    <col min="8" max="8" width="17.646017699115" customWidth="1"/>
    <col min="9" max="9" width="9.76991150442478" customWidth="1"/>
  </cols>
  <sheetData>
    <row r="1" ht="16.35" customHeight="1" spans="1:1">
      <c r="A1" s="34"/>
    </row>
    <row r="2" ht="38.8" customHeight="1" spans="1:8">
      <c r="A2" s="23" t="s">
        <v>407</v>
      </c>
      <c r="B2" s="23"/>
      <c r="C2" s="23"/>
      <c r="D2" s="23"/>
      <c r="E2" s="23"/>
      <c r="F2" s="23"/>
      <c r="G2" s="23"/>
      <c r="H2" s="23"/>
    </row>
    <row r="3" ht="24.15" customHeight="1" spans="1:8">
      <c r="A3" s="24" t="s">
        <v>31</v>
      </c>
      <c r="B3" s="24"/>
      <c r="C3" s="24"/>
      <c r="D3" s="24"/>
      <c r="E3" s="24"/>
      <c r="F3" s="24"/>
      <c r="G3" s="24"/>
      <c r="H3" s="33" t="s">
        <v>32</v>
      </c>
    </row>
    <row r="4" ht="19.8" customHeight="1" spans="1:8">
      <c r="A4" s="25" t="s">
        <v>157</v>
      </c>
      <c r="B4" s="25" t="s">
        <v>158</v>
      </c>
      <c r="C4" s="25" t="s">
        <v>135</v>
      </c>
      <c r="D4" s="25" t="s">
        <v>408</v>
      </c>
      <c r="E4" s="25"/>
      <c r="F4" s="25"/>
      <c r="G4" s="25"/>
      <c r="H4" s="25" t="s">
        <v>160</v>
      </c>
    </row>
    <row r="5" ht="23.25" customHeight="1" spans="1:8">
      <c r="A5" s="25"/>
      <c r="B5" s="25"/>
      <c r="C5" s="25"/>
      <c r="D5" s="25" t="s">
        <v>137</v>
      </c>
      <c r="E5" s="25" t="s">
        <v>236</v>
      </c>
      <c r="F5" s="25"/>
      <c r="G5" s="25" t="s">
        <v>237</v>
      </c>
      <c r="H5" s="25"/>
    </row>
    <row r="6" ht="23.25" customHeight="1" spans="1:8">
      <c r="A6" s="25"/>
      <c r="B6" s="25"/>
      <c r="C6" s="25"/>
      <c r="D6" s="25"/>
      <c r="E6" s="25" t="s">
        <v>217</v>
      </c>
      <c r="F6" s="25" t="s">
        <v>209</v>
      </c>
      <c r="G6" s="25"/>
      <c r="H6" s="25"/>
    </row>
    <row r="7" ht="22.8" customHeight="1" spans="1:8">
      <c r="A7" s="38"/>
      <c r="B7" s="44" t="s">
        <v>135</v>
      </c>
      <c r="C7" s="37">
        <v>0</v>
      </c>
      <c r="D7" s="37"/>
      <c r="E7" s="37"/>
      <c r="F7" s="37"/>
      <c r="G7" s="37"/>
      <c r="H7" s="37"/>
    </row>
    <row r="8" ht="22.8" customHeight="1" spans="1:8">
      <c r="A8" s="36"/>
      <c r="B8" s="36"/>
      <c r="C8" s="37"/>
      <c r="D8" s="37"/>
      <c r="E8" s="37"/>
      <c r="F8" s="37"/>
      <c r="G8" s="37"/>
      <c r="H8" s="37"/>
    </row>
    <row r="9" ht="22.8" customHeight="1" spans="1:8">
      <c r="A9" s="46"/>
      <c r="B9" s="46"/>
      <c r="C9" s="37"/>
      <c r="D9" s="37"/>
      <c r="E9" s="37"/>
      <c r="F9" s="37"/>
      <c r="G9" s="37"/>
      <c r="H9" s="37"/>
    </row>
    <row r="10" ht="22.8" customHeight="1" spans="1:8">
      <c r="A10" s="46"/>
      <c r="B10" s="46"/>
      <c r="C10" s="37"/>
      <c r="D10" s="37"/>
      <c r="E10" s="37"/>
      <c r="F10" s="37"/>
      <c r="G10" s="37"/>
      <c r="H10" s="37"/>
    </row>
    <row r="11" ht="22.8" customHeight="1" spans="1:8">
      <c r="A11" s="46"/>
      <c r="B11" s="46"/>
      <c r="C11" s="37"/>
      <c r="D11" s="37"/>
      <c r="E11" s="37"/>
      <c r="F11" s="37"/>
      <c r="G11" s="37"/>
      <c r="H11" s="37"/>
    </row>
    <row r="12" ht="22.8" customHeight="1" spans="1:8">
      <c r="A12" s="45"/>
      <c r="B12" s="45"/>
      <c r="C12" s="27"/>
      <c r="D12" s="27"/>
      <c r="E12" s="47"/>
      <c r="F12" s="47"/>
      <c r="G12" s="47"/>
      <c r="H12" s="4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16814159292" customWidth="1"/>
    <col min="2" max="2" width="22.7964601769912" customWidth="1"/>
    <col min="3" max="3" width="19.2654867256637" customWidth="1"/>
    <col min="4" max="4" width="16.6902654867257" customWidth="1"/>
    <col min="5" max="6" width="16.4159292035398" customWidth="1"/>
    <col min="7" max="8" width="17.646017699115" customWidth="1"/>
    <col min="9" max="9" width="9.76991150442478" customWidth="1"/>
  </cols>
  <sheetData>
    <row r="1" ht="16.35" customHeight="1" spans="1:1">
      <c r="A1" s="34"/>
    </row>
    <row r="2" ht="38.8" customHeight="1" spans="1:8">
      <c r="A2" s="23" t="s">
        <v>25</v>
      </c>
      <c r="B2" s="23"/>
      <c r="C2" s="23"/>
      <c r="D2" s="23"/>
      <c r="E2" s="23"/>
      <c r="F2" s="23"/>
      <c r="G2" s="23"/>
      <c r="H2" s="23"/>
    </row>
    <row r="3" ht="24.15" customHeight="1" spans="1:8">
      <c r="A3" s="24" t="s">
        <v>31</v>
      </c>
      <c r="B3" s="24"/>
      <c r="C3" s="24"/>
      <c r="D3" s="24"/>
      <c r="E3" s="24"/>
      <c r="F3" s="24"/>
      <c r="G3" s="24"/>
      <c r="H3" s="33" t="s">
        <v>32</v>
      </c>
    </row>
    <row r="4" ht="25" customHeight="1" spans="1:8">
      <c r="A4" s="25" t="s">
        <v>157</v>
      </c>
      <c r="B4" s="25" t="s">
        <v>158</v>
      </c>
      <c r="C4" s="25" t="s">
        <v>135</v>
      </c>
      <c r="D4" s="25" t="s">
        <v>409</v>
      </c>
      <c r="E4" s="25"/>
      <c r="F4" s="25"/>
      <c r="G4" s="25"/>
      <c r="H4" s="25" t="s">
        <v>160</v>
      </c>
    </row>
    <row r="5" ht="25.85" customHeight="1" spans="1:8">
      <c r="A5" s="25"/>
      <c r="B5" s="25"/>
      <c r="C5" s="25"/>
      <c r="D5" s="25" t="s">
        <v>137</v>
      </c>
      <c r="E5" s="25" t="s">
        <v>236</v>
      </c>
      <c r="F5" s="25"/>
      <c r="G5" s="25" t="s">
        <v>237</v>
      </c>
      <c r="H5" s="25"/>
    </row>
    <row r="6" ht="35.35" customHeight="1" spans="1:8">
      <c r="A6" s="25"/>
      <c r="B6" s="25"/>
      <c r="C6" s="25"/>
      <c r="D6" s="25"/>
      <c r="E6" s="25" t="s">
        <v>217</v>
      </c>
      <c r="F6" s="25" t="s">
        <v>209</v>
      </c>
      <c r="G6" s="25"/>
      <c r="H6" s="25"/>
    </row>
    <row r="7" ht="22.8" customHeight="1" spans="1:8">
      <c r="A7" s="38"/>
      <c r="B7" s="44" t="s">
        <v>135</v>
      </c>
      <c r="C7" s="37">
        <v>0</v>
      </c>
      <c r="D7" s="37"/>
      <c r="E7" s="37"/>
      <c r="F7" s="37"/>
      <c r="G7" s="37"/>
      <c r="H7" s="37"/>
    </row>
    <row r="8" ht="22.8" customHeight="1" spans="1:8">
      <c r="A8" s="36"/>
      <c r="B8" s="36"/>
      <c r="C8" s="37"/>
      <c r="D8" s="37"/>
      <c r="E8" s="37"/>
      <c r="F8" s="37"/>
      <c r="G8" s="37"/>
      <c r="H8" s="37"/>
    </row>
    <row r="9" ht="22.8" customHeight="1" spans="1:8">
      <c r="A9" s="46"/>
      <c r="B9" s="46"/>
      <c r="C9" s="37"/>
      <c r="D9" s="37"/>
      <c r="E9" s="37"/>
      <c r="F9" s="37"/>
      <c r="G9" s="37"/>
      <c r="H9" s="37"/>
    </row>
    <row r="10" ht="22.8" customHeight="1" spans="1:8">
      <c r="A10" s="46"/>
      <c r="B10" s="46"/>
      <c r="C10" s="37"/>
      <c r="D10" s="37"/>
      <c r="E10" s="37"/>
      <c r="F10" s="37"/>
      <c r="G10" s="37"/>
      <c r="H10" s="37"/>
    </row>
    <row r="11" ht="22.8" customHeight="1" spans="1:8">
      <c r="A11" s="46"/>
      <c r="B11" s="46"/>
      <c r="C11" s="37"/>
      <c r="D11" s="37"/>
      <c r="E11" s="37"/>
      <c r="F11" s="37"/>
      <c r="G11" s="37"/>
      <c r="H11" s="37"/>
    </row>
    <row r="12" ht="22.8" customHeight="1" spans="1:8">
      <c r="A12" s="45"/>
      <c r="B12" s="45"/>
      <c r="C12" s="27"/>
      <c r="D12" s="27"/>
      <c r="E12" s="47"/>
      <c r="F12" s="47"/>
      <c r="G12" s="47"/>
      <c r="H12" s="4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zoomScale="120" zoomScaleNormal="120" topLeftCell="A5" workbookViewId="0">
      <selection activeCell="D9" sqref="D9:D14"/>
    </sheetView>
  </sheetViews>
  <sheetFormatPr defaultColWidth="10" defaultRowHeight="13.5"/>
  <cols>
    <col min="1" max="1" width="10.4513274336283" customWidth="1"/>
    <col min="2" max="2" width="0.132743362831858" customWidth="1"/>
    <col min="3" max="3" width="24.0176991150442" customWidth="1"/>
    <col min="4" max="4" width="13.3008849557522" customWidth="1"/>
    <col min="5" max="15" width="7.69026548672566" customWidth="1"/>
    <col min="16" max="18" width="9.76991150442478" customWidth="1"/>
  </cols>
  <sheetData>
    <row r="1" ht="16.35" customHeight="1" spans="1:1">
      <c r="A1" s="34"/>
    </row>
    <row r="2" ht="45.7" customHeight="1" spans="1:15">
      <c r="A2" s="23" t="s">
        <v>26</v>
      </c>
      <c r="B2" s="23"/>
      <c r="C2" s="23"/>
      <c r="D2" s="23"/>
      <c r="E2" s="23"/>
      <c r="F2" s="23"/>
      <c r="G2" s="23"/>
      <c r="H2" s="23"/>
      <c r="I2" s="23"/>
      <c r="J2" s="23"/>
      <c r="K2" s="23"/>
      <c r="L2" s="23"/>
      <c r="M2" s="23"/>
      <c r="N2" s="23"/>
      <c r="O2" s="23"/>
    </row>
    <row r="3" ht="24.15" customHeight="1" spans="1:15">
      <c r="A3" s="41" t="s">
        <v>31</v>
      </c>
      <c r="B3" s="41"/>
      <c r="C3" s="41"/>
      <c r="D3" s="41"/>
      <c r="E3" s="41"/>
      <c r="F3" s="41"/>
      <c r="G3" s="41"/>
      <c r="H3" s="41"/>
      <c r="I3" s="41"/>
      <c r="J3" s="41"/>
      <c r="K3" s="41"/>
      <c r="L3" s="41"/>
      <c r="M3" s="41"/>
      <c r="N3" s="33" t="s">
        <v>32</v>
      </c>
      <c r="O3" s="33"/>
    </row>
    <row r="4" ht="26.05" customHeight="1" spans="1:15">
      <c r="A4" s="25" t="s">
        <v>198</v>
      </c>
      <c r="B4" s="42"/>
      <c r="C4" s="25" t="s">
        <v>410</v>
      </c>
      <c r="D4" s="25" t="s">
        <v>411</v>
      </c>
      <c r="E4" s="25"/>
      <c r="F4" s="25"/>
      <c r="G4" s="25"/>
      <c r="H4" s="25"/>
      <c r="I4" s="25"/>
      <c r="J4" s="25"/>
      <c r="K4" s="25"/>
      <c r="L4" s="25"/>
      <c r="M4" s="25"/>
      <c r="N4" s="25" t="s">
        <v>412</v>
      </c>
      <c r="O4" s="25"/>
    </row>
    <row r="5" ht="31.9" customHeight="1" spans="1:15">
      <c r="A5" s="25"/>
      <c r="B5" s="42"/>
      <c r="C5" s="25"/>
      <c r="D5" s="25" t="s">
        <v>413</v>
      </c>
      <c r="E5" s="25" t="s">
        <v>138</v>
      </c>
      <c r="F5" s="25"/>
      <c r="G5" s="25"/>
      <c r="H5" s="25"/>
      <c r="I5" s="25"/>
      <c r="J5" s="25"/>
      <c r="K5" s="25" t="s">
        <v>414</v>
      </c>
      <c r="L5" s="25" t="s">
        <v>140</v>
      </c>
      <c r="M5" s="25" t="s">
        <v>141</v>
      </c>
      <c r="N5" s="25" t="s">
        <v>415</v>
      </c>
      <c r="O5" s="25" t="s">
        <v>416</v>
      </c>
    </row>
    <row r="6" ht="44.85" customHeight="1" spans="1:15">
      <c r="A6" s="25"/>
      <c r="B6" s="42"/>
      <c r="C6" s="25"/>
      <c r="D6" s="25"/>
      <c r="E6" s="25" t="s">
        <v>417</v>
      </c>
      <c r="F6" s="25" t="s">
        <v>418</v>
      </c>
      <c r="G6" s="25" t="s">
        <v>419</v>
      </c>
      <c r="H6" s="25" t="s">
        <v>420</v>
      </c>
      <c r="I6" s="25" t="s">
        <v>421</v>
      </c>
      <c r="J6" s="25" t="s">
        <v>422</v>
      </c>
      <c r="K6" s="25"/>
      <c r="L6" s="25"/>
      <c r="M6" s="25"/>
      <c r="N6" s="25"/>
      <c r="O6" s="25"/>
    </row>
    <row r="7" ht="22.8" customHeight="1" spans="1:15">
      <c r="A7" s="38"/>
      <c r="B7" s="43"/>
      <c r="C7" s="44" t="s">
        <v>135</v>
      </c>
      <c r="D7" s="37">
        <v>202.84</v>
      </c>
      <c r="E7" s="37">
        <v>202.84</v>
      </c>
      <c r="F7" s="37">
        <v>202.84</v>
      </c>
      <c r="G7" s="37"/>
      <c r="H7" s="37"/>
      <c r="I7" s="37"/>
      <c r="J7" s="37"/>
      <c r="K7" s="37"/>
      <c r="L7" s="37"/>
      <c r="M7" s="37"/>
      <c r="N7" s="37">
        <v>202.84</v>
      </c>
      <c r="O7" s="38"/>
    </row>
    <row r="8" ht="22.8" customHeight="1" spans="1:15">
      <c r="A8" s="36" t="s">
        <v>153</v>
      </c>
      <c r="B8" s="43"/>
      <c r="C8" s="36" t="s">
        <v>4</v>
      </c>
      <c r="D8" s="37">
        <v>202.84</v>
      </c>
      <c r="E8" s="37">
        <v>202.84</v>
      </c>
      <c r="F8" s="37">
        <v>202.84</v>
      </c>
      <c r="G8" s="37"/>
      <c r="H8" s="37"/>
      <c r="I8" s="37"/>
      <c r="J8" s="37"/>
      <c r="K8" s="37"/>
      <c r="L8" s="37"/>
      <c r="M8" s="37"/>
      <c r="N8" s="37">
        <v>202.84</v>
      </c>
      <c r="O8" s="38"/>
    </row>
    <row r="9" ht="22.8" customHeight="1" spans="1:15">
      <c r="A9" s="45" t="s">
        <v>423</v>
      </c>
      <c r="B9" s="43" t="s">
        <v>424</v>
      </c>
      <c r="C9" s="45" t="s">
        <v>425</v>
      </c>
      <c r="D9" s="27">
        <v>20</v>
      </c>
      <c r="E9" s="27">
        <v>20</v>
      </c>
      <c r="F9" s="27">
        <v>20</v>
      </c>
      <c r="G9" s="27"/>
      <c r="H9" s="27"/>
      <c r="I9" s="27"/>
      <c r="J9" s="27"/>
      <c r="K9" s="27"/>
      <c r="L9" s="27"/>
      <c r="M9" s="27"/>
      <c r="N9" s="27">
        <v>20</v>
      </c>
      <c r="O9" s="26"/>
    </row>
    <row r="10" ht="22.8" customHeight="1" spans="1:15">
      <c r="A10" s="45" t="s">
        <v>423</v>
      </c>
      <c r="B10" s="43" t="s">
        <v>426</v>
      </c>
      <c r="C10" s="45" t="s">
        <v>427</v>
      </c>
      <c r="D10" s="27">
        <v>18</v>
      </c>
      <c r="E10" s="27">
        <v>18</v>
      </c>
      <c r="F10" s="27">
        <v>18</v>
      </c>
      <c r="G10" s="27"/>
      <c r="H10" s="27"/>
      <c r="I10" s="27"/>
      <c r="J10" s="27"/>
      <c r="K10" s="27"/>
      <c r="L10" s="27"/>
      <c r="M10" s="27"/>
      <c r="N10" s="27">
        <v>18</v>
      </c>
      <c r="O10" s="26"/>
    </row>
    <row r="11" ht="22.8" customHeight="1" spans="1:15">
      <c r="A11" s="45" t="s">
        <v>423</v>
      </c>
      <c r="B11" s="43" t="s">
        <v>428</v>
      </c>
      <c r="C11" s="45" t="s">
        <v>429</v>
      </c>
      <c r="D11" s="27">
        <v>34</v>
      </c>
      <c r="E11" s="27">
        <v>34</v>
      </c>
      <c r="F11" s="27">
        <v>34</v>
      </c>
      <c r="G11" s="27"/>
      <c r="H11" s="27"/>
      <c r="I11" s="27"/>
      <c r="J11" s="27"/>
      <c r="K11" s="27"/>
      <c r="L11" s="27"/>
      <c r="M11" s="27"/>
      <c r="N11" s="27">
        <v>34</v>
      </c>
      <c r="O11" s="26"/>
    </row>
    <row r="12" ht="22.8" customHeight="1" spans="1:15">
      <c r="A12" s="45" t="s">
        <v>423</v>
      </c>
      <c r="B12" s="43" t="s">
        <v>430</v>
      </c>
      <c r="C12" s="45" t="s">
        <v>431</v>
      </c>
      <c r="D12" s="27">
        <v>13.74</v>
      </c>
      <c r="E12" s="27">
        <v>13.74</v>
      </c>
      <c r="F12" s="27">
        <v>13.74</v>
      </c>
      <c r="G12" s="27"/>
      <c r="H12" s="27"/>
      <c r="I12" s="27"/>
      <c r="J12" s="27"/>
      <c r="K12" s="27"/>
      <c r="L12" s="27"/>
      <c r="M12" s="27"/>
      <c r="N12" s="27">
        <v>13.74</v>
      </c>
      <c r="O12" s="26"/>
    </row>
    <row r="13" ht="22.8" customHeight="1" spans="1:15">
      <c r="A13" s="45" t="s">
        <v>423</v>
      </c>
      <c r="B13" s="43" t="s">
        <v>432</v>
      </c>
      <c r="C13" s="45" t="s">
        <v>433</v>
      </c>
      <c r="D13" s="27">
        <v>26</v>
      </c>
      <c r="E13" s="27">
        <v>26</v>
      </c>
      <c r="F13" s="27">
        <v>26</v>
      </c>
      <c r="G13" s="27"/>
      <c r="H13" s="27"/>
      <c r="I13" s="27"/>
      <c r="J13" s="27"/>
      <c r="K13" s="27"/>
      <c r="L13" s="27"/>
      <c r="M13" s="27"/>
      <c r="N13" s="27">
        <v>26</v>
      </c>
      <c r="O13" s="26"/>
    </row>
    <row r="14" ht="22.8" customHeight="1" spans="1:15">
      <c r="A14" s="45" t="s">
        <v>423</v>
      </c>
      <c r="B14" s="43" t="s">
        <v>434</v>
      </c>
      <c r="C14" s="45" t="s">
        <v>435</v>
      </c>
      <c r="D14" s="27">
        <v>91.1</v>
      </c>
      <c r="E14" s="27">
        <v>91.1</v>
      </c>
      <c r="F14" s="27">
        <v>91.1</v>
      </c>
      <c r="G14" s="27"/>
      <c r="H14" s="27"/>
      <c r="I14" s="27"/>
      <c r="J14" s="27"/>
      <c r="K14" s="27"/>
      <c r="L14" s="27"/>
      <c r="M14" s="27"/>
      <c r="N14" s="27">
        <v>91.1</v>
      </c>
      <c r="O14" s="26"/>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zoomScale="110" zoomScaleNormal="110" topLeftCell="A4" workbookViewId="0">
      <selection activeCell="I10" sqref="I10"/>
    </sheetView>
  </sheetViews>
  <sheetFormatPr defaultColWidth="10" defaultRowHeight="13.5"/>
  <cols>
    <col min="1" max="1" width="6.78761061946903" customWidth="1"/>
    <col min="2" max="2" width="15.070796460177" customWidth="1"/>
    <col min="3" max="3" width="8.54867256637168" customWidth="1"/>
    <col min="4" max="4" width="12.212389380531" customWidth="1"/>
    <col min="5" max="5" width="8.41592920353982" customWidth="1"/>
    <col min="6" max="6" width="8.54867256637168" customWidth="1"/>
    <col min="7" max="7" width="7.87610619469027" customWidth="1"/>
    <col min="8" max="8" width="21.5752212389381" customWidth="1"/>
    <col min="9" max="9" width="11.1238938053097" customWidth="1"/>
    <col min="10" max="10" width="11.5309734513274" customWidth="1"/>
    <col min="11" max="11" width="9.2212389380531" customWidth="1"/>
    <col min="12" max="12" width="9.76991150442478" customWidth="1"/>
    <col min="13" max="13" width="19.1327433628319" customWidth="1"/>
    <col min="14" max="18" width="9.76991150442478" customWidth="1"/>
  </cols>
  <sheetData>
    <row r="1" ht="16.35" customHeight="1" spans="1:13">
      <c r="A1" s="34"/>
      <c r="B1" s="34"/>
      <c r="C1" s="34"/>
      <c r="D1" s="34"/>
      <c r="E1" s="34"/>
      <c r="F1" s="34"/>
      <c r="G1" s="34"/>
      <c r="H1" s="34"/>
      <c r="I1" s="34"/>
      <c r="J1" s="34"/>
      <c r="K1" s="34"/>
      <c r="L1" s="34"/>
      <c r="M1" s="34"/>
    </row>
    <row r="2" ht="37.95" customHeight="1" spans="1:13">
      <c r="A2" s="34"/>
      <c r="B2" s="34"/>
      <c r="C2" s="35" t="s">
        <v>436</v>
      </c>
      <c r="D2" s="35"/>
      <c r="E2" s="35"/>
      <c r="F2" s="35"/>
      <c r="G2" s="35"/>
      <c r="H2" s="35"/>
      <c r="I2" s="35"/>
      <c r="J2" s="35"/>
      <c r="K2" s="35"/>
      <c r="L2" s="35"/>
      <c r="M2" s="35"/>
    </row>
    <row r="3" ht="24.15" customHeight="1" spans="1:13">
      <c r="A3" s="24" t="s">
        <v>31</v>
      </c>
      <c r="B3" s="24"/>
      <c r="C3" s="24"/>
      <c r="D3" s="24"/>
      <c r="E3" s="24"/>
      <c r="F3" s="24"/>
      <c r="G3" s="24"/>
      <c r="H3" s="24"/>
      <c r="I3" s="24"/>
      <c r="J3" s="24"/>
      <c r="K3" s="24"/>
      <c r="L3" s="33" t="s">
        <v>32</v>
      </c>
      <c r="M3" s="33"/>
    </row>
    <row r="4" ht="33.6" customHeight="1" spans="1:13">
      <c r="A4" s="25" t="s">
        <v>198</v>
      </c>
      <c r="B4" s="25" t="s">
        <v>437</v>
      </c>
      <c r="C4" s="25" t="s">
        <v>438</v>
      </c>
      <c r="D4" s="25" t="s">
        <v>439</v>
      </c>
      <c r="E4" s="25" t="s">
        <v>440</v>
      </c>
      <c r="F4" s="25"/>
      <c r="G4" s="25"/>
      <c r="H4" s="25"/>
      <c r="I4" s="25"/>
      <c r="J4" s="25"/>
      <c r="K4" s="25"/>
      <c r="L4" s="25"/>
      <c r="M4" s="25"/>
    </row>
    <row r="5" ht="36.2" customHeight="1" spans="1:13">
      <c r="A5" s="25"/>
      <c r="B5" s="25"/>
      <c r="C5" s="25"/>
      <c r="D5" s="25"/>
      <c r="E5" s="25" t="s">
        <v>441</v>
      </c>
      <c r="F5" s="25" t="s">
        <v>442</v>
      </c>
      <c r="G5" s="25" t="s">
        <v>443</v>
      </c>
      <c r="H5" s="25" t="s">
        <v>444</v>
      </c>
      <c r="I5" s="25" t="s">
        <v>445</v>
      </c>
      <c r="J5" s="25" t="s">
        <v>446</v>
      </c>
      <c r="K5" s="25" t="s">
        <v>447</v>
      </c>
      <c r="L5" s="25" t="s">
        <v>448</v>
      </c>
      <c r="M5" s="25" t="s">
        <v>449</v>
      </c>
    </row>
    <row r="6" ht="28.45" customHeight="1" spans="1:13">
      <c r="A6" s="36" t="s">
        <v>2</v>
      </c>
      <c r="B6" s="36" t="s">
        <v>4</v>
      </c>
      <c r="C6" s="37">
        <v>52</v>
      </c>
      <c r="D6" s="38"/>
      <c r="E6" s="38"/>
      <c r="F6" s="38"/>
      <c r="G6" s="38"/>
      <c r="H6" s="38"/>
      <c r="I6" s="38"/>
      <c r="J6" s="38"/>
      <c r="K6" s="38"/>
      <c r="L6" s="38"/>
      <c r="M6" s="38"/>
    </row>
    <row r="7" ht="43.1" customHeight="1" spans="1:13">
      <c r="A7" s="26" t="s">
        <v>154</v>
      </c>
      <c r="B7" s="26" t="s">
        <v>450</v>
      </c>
      <c r="C7" s="27">
        <v>18</v>
      </c>
      <c r="D7" s="26" t="s">
        <v>451</v>
      </c>
      <c r="E7" s="38" t="s">
        <v>452</v>
      </c>
      <c r="F7" s="26" t="s">
        <v>453</v>
      </c>
      <c r="G7" s="26" t="s">
        <v>454</v>
      </c>
      <c r="H7" s="39" t="s">
        <v>455</v>
      </c>
      <c r="I7" s="26"/>
      <c r="J7" s="26"/>
      <c r="K7" s="26"/>
      <c r="L7" s="26"/>
      <c r="M7" s="26"/>
    </row>
    <row r="8" ht="43.1" customHeight="1" spans="1:13">
      <c r="A8" s="26"/>
      <c r="B8" s="26"/>
      <c r="C8" s="27"/>
      <c r="D8" s="26"/>
      <c r="E8" s="38"/>
      <c r="F8" s="26" t="s">
        <v>456</v>
      </c>
      <c r="G8" s="26"/>
      <c r="H8" s="26"/>
      <c r="I8" s="26"/>
      <c r="J8" s="26"/>
      <c r="K8" s="26"/>
      <c r="L8" s="26"/>
      <c r="M8" s="26"/>
    </row>
    <row r="9" ht="43.1" customHeight="1" spans="1:13">
      <c r="A9" s="26"/>
      <c r="B9" s="26"/>
      <c r="C9" s="27"/>
      <c r="D9" s="26"/>
      <c r="E9" s="38"/>
      <c r="F9" s="26" t="s">
        <v>457</v>
      </c>
      <c r="G9" s="26"/>
      <c r="H9" s="26"/>
      <c r="I9" s="26"/>
      <c r="J9" s="26"/>
      <c r="K9" s="26"/>
      <c r="L9" s="26"/>
      <c r="M9" s="26"/>
    </row>
    <row r="10" ht="43.1" customHeight="1" spans="1:13">
      <c r="A10" s="26"/>
      <c r="B10" s="26"/>
      <c r="C10" s="27"/>
      <c r="D10" s="26"/>
      <c r="E10" s="38" t="s">
        <v>458</v>
      </c>
      <c r="F10" s="26" t="s">
        <v>459</v>
      </c>
      <c r="G10" s="26" t="s">
        <v>460</v>
      </c>
      <c r="H10" s="39" t="s">
        <v>461</v>
      </c>
      <c r="I10" s="26"/>
      <c r="J10" s="26"/>
      <c r="K10" s="26"/>
      <c r="L10" s="26"/>
      <c r="M10" s="26"/>
    </row>
    <row r="11" ht="43.1" customHeight="1" spans="1:13">
      <c r="A11" s="26"/>
      <c r="B11" s="26"/>
      <c r="C11" s="27"/>
      <c r="D11" s="26"/>
      <c r="E11" s="38"/>
      <c r="F11" s="26" t="s">
        <v>462</v>
      </c>
      <c r="G11" s="26" t="s">
        <v>463</v>
      </c>
      <c r="H11" s="39" t="s">
        <v>464</v>
      </c>
      <c r="I11" s="26"/>
      <c r="J11" s="26"/>
      <c r="K11" s="26"/>
      <c r="L11" s="26"/>
      <c r="M11" s="26"/>
    </row>
    <row r="12" ht="43.1" customHeight="1" spans="1:13">
      <c r="A12" s="26"/>
      <c r="B12" s="26"/>
      <c r="C12" s="27"/>
      <c r="D12" s="26"/>
      <c r="E12" s="38"/>
      <c r="F12" s="26" t="s">
        <v>465</v>
      </c>
      <c r="G12" s="26" t="s">
        <v>466</v>
      </c>
      <c r="H12" s="40">
        <v>44926</v>
      </c>
      <c r="I12" s="26"/>
      <c r="J12" s="26"/>
      <c r="K12" s="26"/>
      <c r="L12" s="26"/>
      <c r="M12" s="26"/>
    </row>
    <row r="13" ht="43.1" customHeight="1" spans="1:13">
      <c r="A13" s="26"/>
      <c r="B13" s="26"/>
      <c r="C13" s="27"/>
      <c r="D13" s="26"/>
      <c r="E13" s="38" t="s">
        <v>467</v>
      </c>
      <c r="F13" s="26" t="s">
        <v>468</v>
      </c>
      <c r="G13" s="26" t="s">
        <v>469</v>
      </c>
      <c r="H13" s="26" t="s">
        <v>470</v>
      </c>
      <c r="I13" s="26"/>
      <c r="J13" s="26"/>
      <c r="K13" s="26"/>
      <c r="L13" s="26"/>
      <c r="M13" s="26"/>
    </row>
    <row r="14" ht="43.1" customHeight="1" spans="1:13">
      <c r="A14" s="26"/>
      <c r="B14" s="26"/>
      <c r="C14" s="27"/>
      <c r="D14" s="26"/>
      <c r="E14" s="38"/>
      <c r="F14" s="26" t="s">
        <v>471</v>
      </c>
      <c r="G14" s="26"/>
      <c r="H14" s="26"/>
      <c r="I14" s="26"/>
      <c r="J14" s="26"/>
      <c r="K14" s="26"/>
      <c r="L14" s="26"/>
      <c r="M14" s="26"/>
    </row>
    <row r="15" ht="43.1" customHeight="1" spans="1:13">
      <c r="A15" s="26"/>
      <c r="B15" s="26"/>
      <c r="C15" s="27"/>
      <c r="D15" s="26"/>
      <c r="E15" s="38"/>
      <c r="F15" s="26" t="s">
        <v>472</v>
      </c>
      <c r="G15" s="26"/>
      <c r="H15" s="26"/>
      <c r="I15" s="26"/>
      <c r="J15" s="26"/>
      <c r="K15" s="26"/>
      <c r="L15" s="26"/>
      <c r="M15" s="26"/>
    </row>
    <row r="16" ht="43.1" customHeight="1" spans="1:13">
      <c r="A16" s="26"/>
      <c r="B16" s="26"/>
      <c r="C16" s="27"/>
      <c r="D16" s="26"/>
      <c r="E16" s="38" t="s">
        <v>473</v>
      </c>
      <c r="F16" s="26" t="s">
        <v>474</v>
      </c>
      <c r="G16" s="26" t="s">
        <v>475</v>
      </c>
      <c r="H16" s="26" t="s">
        <v>476</v>
      </c>
      <c r="I16" s="26"/>
      <c r="J16" s="26"/>
      <c r="K16" s="26"/>
      <c r="L16" s="26"/>
      <c r="M16" s="26"/>
    </row>
    <row r="17" ht="53.15" customHeight="1" spans="1:13">
      <c r="A17" s="26" t="s">
        <v>154</v>
      </c>
      <c r="B17" s="26" t="s">
        <v>477</v>
      </c>
      <c r="C17" s="27">
        <v>34</v>
      </c>
      <c r="D17" s="26" t="s">
        <v>478</v>
      </c>
      <c r="E17" s="38" t="s">
        <v>458</v>
      </c>
      <c r="F17" s="26" t="s">
        <v>456</v>
      </c>
      <c r="G17" s="26" t="s">
        <v>454</v>
      </c>
      <c r="H17" s="39" t="s">
        <v>479</v>
      </c>
      <c r="I17" s="26"/>
      <c r="J17" s="26"/>
      <c r="K17" s="26"/>
      <c r="L17" s="26"/>
      <c r="M17" s="26"/>
    </row>
    <row r="18" ht="53.15" customHeight="1" spans="1:13">
      <c r="A18" s="26"/>
      <c r="B18" s="26"/>
      <c r="C18" s="27"/>
      <c r="D18" s="26"/>
      <c r="E18" s="38" t="s">
        <v>467</v>
      </c>
      <c r="F18" s="26" t="s">
        <v>471</v>
      </c>
      <c r="G18" s="26"/>
      <c r="H18" s="26"/>
      <c r="I18" s="26"/>
      <c r="J18" s="26"/>
      <c r="K18" s="26"/>
      <c r="L18" s="26"/>
      <c r="M18" s="26"/>
    </row>
    <row r="19" ht="53.15" customHeight="1" spans="1:13">
      <c r="A19" s="26"/>
      <c r="B19" s="26"/>
      <c r="C19" s="27"/>
      <c r="D19" s="26"/>
      <c r="E19" s="38"/>
      <c r="F19" s="26" t="s">
        <v>472</v>
      </c>
      <c r="G19" s="26" t="s">
        <v>480</v>
      </c>
      <c r="H19" s="26" t="s">
        <v>470</v>
      </c>
      <c r="I19" s="26"/>
      <c r="J19" s="26"/>
      <c r="K19" s="26"/>
      <c r="L19" s="26"/>
      <c r="M19" s="26"/>
    </row>
  </sheetData>
  <mergeCells count="20">
    <mergeCell ref="C2:M2"/>
    <mergeCell ref="A3:K3"/>
    <mergeCell ref="L3:M3"/>
    <mergeCell ref="E4:M4"/>
    <mergeCell ref="A4:A5"/>
    <mergeCell ref="A7:A16"/>
    <mergeCell ref="A17:A19"/>
    <mergeCell ref="B4:B5"/>
    <mergeCell ref="B7:B16"/>
    <mergeCell ref="B17:B19"/>
    <mergeCell ref="C4:C5"/>
    <mergeCell ref="C7:C16"/>
    <mergeCell ref="C17:C19"/>
    <mergeCell ref="D4:D5"/>
    <mergeCell ref="D7:D16"/>
    <mergeCell ref="D17:D19"/>
    <mergeCell ref="E7:E9"/>
    <mergeCell ref="E10:E12"/>
    <mergeCell ref="E13:E15"/>
    <mergeCell ref="E18:E19"/>
  </mergeCells>
  <printOptions horizontalCentered="1"/>
  <pageMargins left="0.0777777777777778" right="0.0777777777777778" top="0.0777777777777778" bottom="0.0777777777777778"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2" sqref="A2:P2"/>
    </sheetView>
  </sheetViews>
  <sheetFormatPr defaultColWidth="10" defaultRowHeight="13.5"/>
  <cols>
    <col min="1" max="1" width="6.23893805309735" customWidth="1"/>
    <col min="2" max="2" width="13.4336283185841" customWidth="1"/>
    <col min="3" max="3" width="8.41592920353982" customWidth="1"/>
    <col min="4" max="4" width="10.4513274336283" customWidth="1"/>
    <col min="5" max="6" width="9.76991150442478" customWidth="1"/>
    <col min="7" max="7" width="9.91150442477876" customWidth="1"/>
    <col min="8" max="9" width="8.27433628318584" customWidth="1"/>
    <col min="10" max="10" width="54.6283185840708" customWidth="1"/>
    <col min="11" max="11" width="8.50442477876106" customWidth="1"/>
    <col min="12" max="12" width="11.1238938053097" customWidth="1"/>
    <col min="13" max="13" width="21.6283185840708" customWidth="1"/>
    <col min="14" max="14" width="9.76991150442478" customWidth="1"/>
    <col min="15" max="15" width="12.7522123893805" customWidth="1"/>
    <col min="16" max="16" width="9.76991150442478" customWidth="1"/>
    <col min="17" max="17" width="24.4247787610619" customWidth="1"/>
    <col min="18" max="18" width="15.7433628318584" customWidth="1"/>
    <col min="19" max="19" width="9.76991150442478" customWidth="1"/>
  </cols>
  <sheetData>
    <row r="1" ht="42.25" customHeight="1" spans="1:18">
      <c r="A1" s="23" t="s">
        <v>481</v>
      </c>
      <c r="B1" s="23"/>
      <c r="C1" s="23"/>
      <c r="D1" s="23"/>
      <c r="E1" s="23"/>
      <c r="F1" s="23"/>
      <c r="G1" s="23"/>
      <c r="H1" s="23"/>
      <c r="I1" s="23"/>
      <c r="J1" s="23"/>
      <c r="K1" s="23"/>
      <c r="L1" s="23"/>
      <c r="M1" s="23"/>
      <c r="N1" s="23"/>
      <c r="O1" s="23"/>
      <c r="P1" s="23"/>
      <c r="Q1" s="23"/>
      <c r="R1" s="23"/>
    </row>
    <row r="2" ht="23.25" customHeight="1" spans="1:18">
      <c r="A2" s="24" t="s">
        <v>482</v>
      </c>
      <c r="B2" s="24"/>
      <c r="C2" s="24"/>
      <c r="D2" s="24"/>
      <c r="E2" s="24"/>
      <c r="F2" s="24"/>
      <c r="G2" s="24"/>
      <c r="H2" s="24"/>
      <c r="I2" s="24"/>
      <c r="J2" s="24"/>
      <c r="K2" s="24"/>
      <c r="L2" s="24"/>
      <c r="M2" s="24"/>
      <c r="N2" s="24"/>
      <c r="O2" s="24"/>
      <c r="P2" s="24"/>
      <c r="Q2" s="33" t="s">
        <v>32</v>
      </c>
      <c r="R2" s="33"/>
    </row>
    <row r="3" ht="21.55" customHeight="1" spans="1:18">
      <c r="A3" s="25" t="s">
        <v>398</v>
      </c>
      <c r="B3" s="25" t="s">
        <v>399</v>
      </c>
      <c r="C3" s="25" t="s">
        <v>483</v>
      </c>
      <c r="D3" s="25"/>
      <c r="E3" s="25"/>
      <c r="F3" s="25"/>
      <c r="G3" s="25"/>
      <c r="H3" s="25"/>
      <c r="I3" s="25"/>
      <c r="J3" s="25" t="s">
        <v>484</v>
      </c>
      <c r="K3" s="25" t="s">
        <v>485</v>
      </c>
      <c r="L3" s="25"/>
      <c r="M3" s="25"/>
      <c r="N3" s="25"/>
      <c r="O3" s="25"/>
      <c r="P3" s="25"/>
      <c r="Q3" s="25"/>
      <c r="R3" s="25"/>
    </row>
    <row r="4" ht="23.25" customHeight="1" spans="1:18">
      <c r="A4" s="25"/>
      <c r="B4" s="25"/>
      <c r="C4" s="25" t="s">
        <v>438</v>
      </c>
      <c r="D4" s="25" t="s">
        <v>486</v>
      </c>
      <c r="E4" s="25"/>
      <c r="F4" s="25"/>
      <c r="G4" s="25"/>
      <c r="H4" s="25" t="s">
        <v>487</v>
      </c>
      <c r="I4" s="25"/>
      <c r="J4" s="25"/>
      <c r="K4" s="25"/>
      <c r="L4" s="25"/>
      <c r="M4" s="25"/>
      <c r="N4" s="25"/>
      <c r="O4" s="25"/>
      <c r="P4" s="25"/>
      <c r="Q4" s="25"/>
      <c r="R4" s="25"/>
    </row>
    <row r="5" ht="31.05" customHeight="1" spans="1:18">
      <c r="A5" s="25"/>
      <c r="B5" s="25"/>
      <c r="C5" s="25"/>
      <c r="D5" s="25" t="s">
        <v>138</v>
      </c>
      <c r="E5" s="25" t="s">
        <v>488</v>
      </c>
      <c r="F5" s="25" t="s">
        <v>142</v>
      </c>
      <c r="G5" s="25" t="s">
        <v>489</v>
      </c>
      <c r="H5" s="25" t="s">
        <v>159</v>
      </c>
      <c r="I5" s="25" t="s">
        <v>160</v>
      </c>
      <c r="J5" s="25"/>
      <c r="K5" s="25" t="s">
        <v>441</v>
      </c>
      <c r="L5" s="25" t="s">
        <v>442</v>
      </c>
      <c r="M5" s="25" t="s">
        <v>443</v>
      </c>
      <c r="N5" s="25" t="s">
        <v>448</v>
      </c>
      <c r="O5" s="25" t="s">
        <v>444</v>
      </c>
      <c r="P5" s="25" t="s">
        <v>490</v>
      </c>
      <c r="Q5" s="25" t="s">
        <v>491</v>
      </c>
      <c r="R5" s="25" t="s">
        <v>449</v>
      </c>
    </row>
    <row r="6" ht="48" customHeight="1" spans="1:18">
      <c r="A6" s="26" t="s">
        <v>2</v>
      </c>
      <c r="B6" s="26" t="s">
        <v>4</v>
      </c>
      <c r="C6" s="27">
        <v>1824.69</v>
      </c>
      <c r="D6" s="27">
        <v>1824.69</v>
      </c>
      <c r="E6" s="27"/>
      <c r="F6" s="27"/>
      <c r="G6" s="28"/>
      <c r="H6" s="28">
        <v>1621.85</v>
      </c>
      <c r="I6" s="28">
        <v>202.84</v>
      </c>
      <c r="J6" s="29" t="s">
        <v>492</v>
      </c>
      <c r="K6" s="30" t="s">
        <v>458</v>
      </c>
      <c r="L6" s="30" t="s">
        <v>493</v>
      </c>
      <c r="M6" s="30" t="s">
        <v>494</v>
      </c>
      <c r="N6" s="30" t="s">
        <v>459</v>
      </c>
      <c r="O6" s="31" t="s">
        <v>495</v>
      </c>
      <c r="P6" s="30" t="s">
        <v>496</v>
      </c>
      <c r="Q6" s="30" t="s">
        <v>497</v>
      </c>
      <c r="R6" s="30"/>
    </row>
    <row r="7" ht="22.4" customHeight="1" spans="1:18">
      <c r="A7" s="26"/>
      <c r="B7" s="26"/>
      <c r="C7" s="27"/>
      <c r="D7" s="27"/>
      <c r="E7" s="27"/>
      <c r="F7" s="27"/>
      <c r="G7" s="28"/>
      <c r="H7" s="28"/>
      <c r="I7" s="28"/>
      <c r="J7" s="29"/>
      <c r="K7" s="30"/>
      <c r="L7" s="30" t="s">
        <v>498</v>
      </c>
      <c r="M7" s="30" t="s">
        <v>466</v>
      </c>
      <c r="N7" s="30" t="s">
        <v>465</v>
      </c>
      <c r="O7" s="32">
        <v>44926</v>
      </c>
      <c r="P7" s="30"/>
      <c r="Q7" s="30"/>
      <c r="R7" s="30"/>
    </row>
    <row r="8" ht="30" customHeight="1" spans="1:18">
      <c r="A8" s="26"/>
      <c r="B8" s="26"/>
      <c r="C8" s="27"/>
      <c r="D8" s="27"/>
      <c r="E8" s="27"/>
      <c r="F8" s="27"/>
      <c r="G8" s="28"/>
      <c r="H8" s="28"/>
      <c r="I8" s="28"/>
      <c r="J8" s="29"/>
      <c r="K8" s="30" t="s">
        <v>467</v>
      </c>
      <c r="L8" s="30" t="s">
        <v>499</v>
      </c>
      <c r="M8" s="30" t="s">
        <v>500</v>
      </c>
      <c r="N8" s="30" t="s">
        <v>501</v>
      </c>
      <c r="O8" s="30" t="s">
        <v>470</v>
      </c>
      <c r="P8" s="30"/>
      <c r="Q8" s="30"/>
      <c r="R8" s="30"/>
    </row>
    <row r="9" ht="408" customHeight="1" spans="1:18">
      <c r="A9" s="26"/>
      <c r="B9" s="26"/>
      <c r="C9" s="27"/>
      <c r="D9" s="27"/>
      <c r="E9" s="27"/>
      <c r="F9" s="27"/>
      <c r="G9" s="28"/>
      <c r="H9" s="28"/>
      <c r="I9" s="28"/>
      <c r="J9" s="29"/>
      <c r="K9" s="30"/>
      <c r="L9" s="30" t="s">
        <v>502</v>
      </c>
      <c r="M9" s="30" t="s">
        <v>503</v>
      </c>
      <c r="N9" s="30" t="s">
        <v>473</v>
      </c>
      <c r="O9" s="31" t="s">
        <v>504</v>
      </c>
      <c r="P9" s="30"/>
      <c r="Q9" s="30"/>
      <c r="R9" s="30"/>
    </row>
  </sheetData>
  <mergeCells count="23">
    <mergeCell ref="A1:R1"/>
    <mergeCell ref="A2:P2"/>
    <mergeCell ref="Q2:R2"/>
    <mergeCell ref="C3:I3"/>
    <mergeCell ref="D4:G4"/>
    <mergeCell ref="H4:I4"/>
    <mergeCell ref="A3:A5"/>
    <mergeCell ref="A6:A9"/>
    <mergeCell ref="B3:B5"/>
    <mergeCell ref="B6:B9"/>
    <mergeCell ref="C4:C5"/>
    <mergeCell ref="C6:C9"/>
    <mergeCell ref="D6:D9"/>
    <mergeCell ref="E6:E9"/>
    <mergeCell ref="F6:F9"/>
    <mergeCell ref="G6:G9"/>
    <mergeCell ref="H6:H9"/>
    <mergeCell ref="I6:I9"/>
    <mergeCell ref="J3:J5"/>
    <mergeCell ref="J6:J9"/>
    <mergeCell ref="K6:K7"/>
    <mergeCell ref="K8:K9"/>
    <mergeCell ref="K3:R4"/>
  </mergeCells>
  <printOptions horizontalCentered="1"/>
  <pageMargins left="0.0777777777777778" right="0.0777777777777778" top="0.0777777777777778" bottom="0.0777777777777778"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A16" sqref="A16"/>
    </sheetView>
  </sheetViews>
  <sheetFormatPr defaultColWidth="9" defaultRowHeight="13.5"/>
  <sheetData>
    <row r="1" spans="1:20">
      <c r="A1" s="1"/>
      <c r="B1" s="2"/>
      <c r="C1" s="2"/>
      <c r="D1" s="2"/>
      <c r="E1" s="2"/>
      <c r="F1" s="2"/>
      <c r="G1" s="2"/>
      <c r="H1" s="2"/>
      <c r="I1" s="2"/>
      <c r="J1" s="2"/>
      <c r="K1" s="2"/>
      <c r="L1" s="2"/>
      <c r="M1" s="2"/>
      <c r="N1" s="2"/>
      <c r="O1" s="2"/>
      <c r="P1" s="2"/>
      <c r="Q1" s="2"/>
      <c r="R1" s="2"/>
      <c r="S1" s="19" t="s">
        <v>505</v>
      </c>
      <c r="T1" s="19"/>
    </row>
    <row r="2" ht="23.25" spans="1:20">
      <c r="A2" s="3" t="s">
        <v>506</v>
      </c>
      <c r="B2" s="3"/>
      <c r="C2" s="3"/>
      <c r="D2" s="3"/>
      <c r="E2" s="3"/>
      <c r="F2" s="3"/>
      <c r="G2" s="3"/>
      <c r="H2" s="3"/>
      <c r="I2" s="3"/>
      <c r="J2" s="3"/>
      <c r="K2" s="3"/>
      <c r="L2" s="3"/>
      <c r="M2" s="3"/>
      <c r="N2" s="3"/>
      <c r="O2" s="3"/>
      <c r="P2" s="3"/>
      <c r="Q2" s="3"/>
      <c r="R2" s="3"/>
      <c r="S2" s="3"/>
      <c r="T2" s="3"/>
    </row>
    <row r="3" ht="15.75" spans="1:20">
      <c r="A3" s="4" t="s">
        <v>482</v>
      </c>
      <c r="B3" s="4"/>
      <c r="C3" s="4"/>
      <c r="D3" s="4"/>
      <c r="E3" s="4"/>
      <c r="F3" s="4"/>
      <c r="G3" s="4"/>
      <c r="H3" s="5" t="s">
        <v>507</v>
      </c>
      <c r="I3" s="15"/>
      <c r="J3" s="15"/>
      <c r="K3" s="15"/>
      <c r="L3" s="16"/>
      <c r="M3" s="17"/>
      <c r="N3" s="18" t="s">
        <v>508</v>
      </c>
      <c r="O3" s="18"/>
      <c r="P3" s="18"/>
      <c r="Q3" s="20"/>
      <c r="R3" s="20"/>
      <c r="S3" s="20"/>
      <c r="T3" s="20"/>
    </row>
    <row r="4" ht="14.25" spans="1:20">
      <c r="A4" s="6" t="s">
        <v>399</v>
      </c>
      <c r="B4" s="6" t="s">
        <v>509</v>
      </c>
      <c r="C4" s="6" t="s">
        <v>510</v>
      </c>
      <c r="D4" s="6" t="s">
        <v>511</v>
      </c>
      <c r="E4" s="6" t="s">
        <v>512</v>
      </c>
      <c r="F4" s="7" t="s">
        <v>513</v>
      </c>
      <c r="G4" s="6"/>
      <c r="H4" s="6"/>
      <c r="I4" s="6"/>
      <c r="J4" s="6"/>
      <c r="K4" s="6"/>
      <c r="L4" s="6"/>
      <c r="M4" s="6"/>
      <c r="N4" s="6"/>
      <c r="O4" s="6"/>
      <c r="P4" s="6"/>
      <c r="Q4" s="6"/>
      <c r="R4" s="21" t="s">
        <v>514</v>
      </c>
      <c r="S4" s="22"/>
      <c r="T4" s="22"/>
    </row>
    <row r="5" ht="14.25" spans="1:20">
      <c r="A5" s="6"/>
      <c r="B5" s="6"/>
      <c r="C5" s="6"/>
      <c r="D5" s="6"/>
      <c r="E5" s="6"/>
      <c r="F5" s="8" t="s">
        <v>135</v>
      </c>
      <c r="G5" s="9" t="s">
        <v>515</v>
      </c>
      <c r="H5" s="9"/>
      <c r="I5" s="9"/>
      <c r="J5" s="9"/>
      <c r="K5" s="9"/>
      <c r="L5" s="9" t="s">
        <v>488</v>
      </c>
      <c r="M5" s="9" t="s">
        <v>516</v>
      </c>
      <c r="N5" s="9" t="s">
        <v>145</v>
      </c>
      <c r="O5" s="9" t="s">
        <v>517</v>
      </c>
      <c r="P5" s="9" t="s">
        <v>148</v>
      </c>
      <c r="Q5" s="9" t="s">
        <v>518</v>
      </c>
      <c r="R5" s="22" t="s">
        <v>519</v>
      </c>
      <c r="S5" s="22" t="s">
        <v>520</v>
      </c>
      <c r="T5" s="22" t="s">
        <v>521</v>
      </c>
    </row>
    <row r="6" ht="54" spans="1:20">
      <c r="A6" s="6"/>
      <c r="B6" s="6"/>
      <c r="C6" s="6"/>
      <c r="D6" s="6"/>
      <c r="E6" s="6"/>
      <c r="F6" s="10"/>
      <c r="G6" s="11" t="s">
        <v>137</v>
      </c>
      <c r="H6" s="11" t="s">
        <v>522</v>
      </c>
      <c r="I6" s="11" t="s">
        <v>523</v>
      </c>
      <c r="J6" s="11" t="s">
        <v>524</v>
      </c>
      <c r="K6" s="11" t="s">
        <v>525</v>
      </c>
      <c r="L6" s="11"/>
      <c r="M6" s="11"/>
      <c r="N6" s="11"/>
      <c r="O6" s="11"/>
      <c r="P6" s="11"/>
      <c r="Q6" s="11"/>
      <c r="R6" s="11"/>
      <c r="S6" s="11"/>
      <c r="T6" s="11"/>
    </row>
    <row r="7" spans="1:20">
      <c r="A7" s="12"/>
      <c r="B7" s="13"/>
      <c r="C7" s="13"/>
      <c r="D7" s="13"/>
      <c r="E7" s="13"/>
      <c r="F7" s="13"/>
      <c r="G7" s="13"/>
      <c r="H7" s="13"/>
      <c r="I7" s="13"/>
      <c r="J7" s="13"/>
      <c r="K7" s="13"/>
      <c r="L7" s="13"/>
      <c r="M7" s="13"/>
      <c r="N7" s="13"/>
      <c r="O7" s="13"/>
      <c r="P7" s="13"/>
      <c r="Q7" s="13"/>
      <c r="R7" s="13"/>
      <c r="S7" s="13"/>
      <c r="T7" s="13"/>
    </row>
    <row r="8" spans="1:20">
      <c r="A8" s="12"/>
      <c r="B8" s="13"/>
      <c r="C8" s="13"/>
      <c r="D8" s="13"/>
      <c r="E8" s="13"/>
      <c r="F8" s="13"/>
      <c r="G8" s="13"/>
      <c r="H8" s="13"/>
      <c r="I8" s="13"/>
      <c r="J8" s="13"/>
      <c r="K8" s="13"/>
      <c r="L8" s="13"/>
      <c r="M8" s="13"/>
      <c r="N8" s="13"/>
      <c r="O8" s="13"/>
      <c r="P8" s="13"/>
      <c r="Q8" s="13"/>
      <c r="R8" s="13"/>
      <c r="S8" s="13"/>
      <c r="T8" s="13"/>
    </row>
    <row r="9" spans="1:20">
      <c r="A9" s="12"/>
      <c r="B9" s="13"/>
      <c r="C9" s="13"/>
      <c r="D9" s="13"/>
      <c r="E9" s="13"/>
      <c r="F9" s="13"/>
      <c r="G9" s="13"/>
      <c r="H9" s="13"/>
      <c r="I9" s="13"/>
      <c r="J9" s="13"/>
      <c r="K9" s="13"/>
      <c r="L9" s="13"/>
      <c r="M9" s="13"/>
      <c r="N9" s="13"/>
      <c r="O9" s="13"/>
      <c r="P9" s="13"/>
      <c r="Q9" s="13"/>
      <c r="R9" s="13"/>
      <c r="S9" s="13"/>
      <c r="T9" s="13"/>
    </row>
    <row r="10" spans="1:20">
      <c r="A10" s="12"/>
      <c r="B10" s="13"/>
      <c r="C10" s="13"/>
      <c r="D10" s="13"/>
      <c r="E10" s="13"/>
      <c r="F10" s="13"/>
      <c r="G10" s="13"/>
      <c r="H10" s="13"/>
      <c r="I10" s="13"/>
      <c r="J10" s="13"/>
      <c r="K10" s="13"/>
      <c r="L10" s="13"/>
      <c r="M10" s="13"/>
      <c r="N10" s="13"/>
      <c r="O10" s="13"/>
      <c r="P10" s="13"/>
      <c r="Q10" s="13"/>
      <c r="R10" s="13"/>
      <c r="S10" s="13"/>
      <c r="T10" s="13"/>
    </row>
    <row r="11" spans="1:20">
      <c r="A11" s="12"/>
      <c r="B11" s="13"/>
      <c r="C11" s="13"/>
      <c r="D11" s="13"/>
      <c r="E11" s="13"/>
      <c r="F11" s="13"/>
      <c r="G11" s="13"/>
      <c r="H11" s="13"/>
      <c r="I11" s="13"/>
      <c r="J11" s="13"/>
      <c r="K11" s="13"/>
      <c r="L11" s="13"/>
      <c r="M11" s="13"/>
      <c r="N11" s="13"/>
      <c r="O11" s="13"/>
      <c r="P11" s="13"/>
      <c r="Q11" s="13"/>
      <c r="R11" s="13"/>
      <c r="S11" s="13"/>
      <c r="T11" s="13"/>
    </row>
    <row r="12" spans="1:20">
      <c r="A12" s="12"/>
      <c r="B12" s="13"/>
      <c r="C12" s="13"/>
      <c r="D12" s="13"/>
      <c r="E12" s="13"/>
      <c r="F12" s="13"/>
      <c r="G12" s="13"/>
      <c r="H12" s="13"/>
      <c r="I12" s="13"/>
      <c r="J12" s="13"/>
      <c r="K12" s="13"/>
      <c r="L12" s="13"/>
      <c r="M12" s="13"/>
      <c r="N12" s="13"/>
      <c r="O12" s="13"/>
      <c r="P12" s="13"/>
      <c r="Q12" s="13"/>
      <c r="R12" s="13"/>
      <c r="S12" s="13"/>
      <c r="T12" s="13"/>
    </row>
    <row r="13" spans="1:20">
      <c r="A13" s="12"/>
      <c r="B13" s="13"/>
      <c r="C13" s="13"/>
      <c r="D13" s="13"/>
      <c r="E13" s="13"/>
      <c r="F13" s="13"/>
      <c r="G13" s="13"/>
      <c r="H13" s="13"/>
      <c r="I13" s="13"/>
      <c r="J13" s="13"/>
      <c r="K13" s="13"/>
      <c r="L13" s="13"/>
      <c r="M13" s="13"/>
      <c r="N13" s="13"/>
      <c r="O13" s="13"/>
      <c r="P13" s="13"/>
      <c r="Q13" s="13"/>
      <c r="R13" s="13"/>
      <c r="S13" s="13"/>
      <c r="T13" s="13"/>
    </row>
    <row r="14" spans="1:20">
      <c r="A14" s="12"/>
      <c r="B14" s="13"/>
      <c r="C14" s="13"/>
      <c r="D14" s="13"/>
      <c r="E14" s="13"/>
      <c r="F14" s="13"/>
      <c r="G14" s="13"/>
      <c r="H14" s="13"/>
      <c r="I14" s="13"/>
      <c r="J14" s="13"/>
      <c r="K14" s="13"/>
      <c r="L14" s="13"/>
      <c r="M14" s="13"/>
      <c r="N14" s="13"/>
      <c r="O14" s="13"/>
      <c r="P14" s="13"/>
      <c r="Q14" s="13"/>
      <c r="R14" s="13"/>
      <c r="S14" s="13"/>
      <c r="T14" s="13"/>
    </row>
    <row r="16" ht="15.75" spans="1:1">
      <c r="A16" s="14" t="s">
        <v>526</v>
      </c>
    </row>
  </sheetData>
  <mergeCells count="23">
    <mergeCell ref="S1:T1"/>
    <mergeCell ref="A2:T2"/>
    <mergeCell ref="A3:G3"/>
    <mergeCell ref="H3:M3"/>
    <mergeCell ref="N3:T3"/>
    <mergeCell ref="F4:Q4"/>
    <mergeCell ref="R4:T4"/>
    <mergeCell ref="G5:K5"/>
    <mergeCell ref="A4:A6"/>
    <mergeCell ref="B4:B6"/>
    <mergeCell ref="C4:C6"/>
    <mergeCell ref="D4:D6"/>
    <mergeCell ref="E4:E6"/>
    <mergeCell ref="F5:F6"/>
    <mergeCell ref="L5:L6"/>
    <mergeCell ref="M5:M6"/>
    <mergeCell ref="N5:N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C4" workbookViewId="0">
      <selection activeCell="B40" sqref="B40"/>
    </sheetView>
  </sheetViews>
  <sheetFormatPr defaultColWidth="10" defaultRowHeight="13.5" outlineLevelCol="7"/>
  <cols>
    <col min="1" max="1" width="29.4513274336283" customWidth="1"/>
    <col min="2" max="2" width="10.1769911504425" customWidth="1"/>
    <col min="3" max="3" width="23.070796460177" customWidth="1"/>
    <col min="4" max="4" width="10.5840707964602" customWidth="1"/>
    <col min="5" max="5" width="24.0176991150442" customWidth="1"/>
    <col min="6" max="6" width="10.4513274336283" customWidth="1"/>
    <col min="7" max="7" width="20.212389380531" customWidth="1"/>
    <col min="8" max="8" width="10.9911504424779" customWidth="1"/>
    <col min="9" max="9" width="9.76991150442478" customWidth="1"/>
  </cols>
  <sheetData>
    <row r="1" ht="6.9" customHeight="1" spans="1:8">
      <c r="A1" s="34"/>
      <c r="H1" s="80"/>
    </row>
    <row r="2" ht="24.15" customHeight="1" spans="1:8">
      <c r="A2" s="81" t="s">
        <v>7</v>
      </c>
      <c r="B2" s="81"/>
      <c r="C2" s="81"/>
      <c r="D2" s="81"/>
      <c r="E2" s="81"/>
      <c r="F2" s="81"/>
      <c r="G2" s="81"/>
      <c r="H2" s="81"/>
    </row>
    <row r="3" ht="17.25" customHeight="1" spans="1:8">
      <c r="A3" s="24" t="s">
        <v>31</v>
      </c>
      <c r="B3" s="24"/>
      <c r="C3" s="24"/>
      <c r="D3" s="24"/>
      <c r="E3" s="24"/>
      <c r="F3" s="24"/>
      <c r="G3" s="33" t="s">
        <v>32</v>
      </c>
      <c r="H3" s="33"/>
    </row>
    <row r="4" ht="17.9" customHeight="1" spans="1:8">
      <c r="A4" s="25" t="s">
        <v>33</v>
      </c>
      <c r="B4" s="25"/>
      <c r="C4" s="25" t="s">
        <v>34</v>
      </c>
      <c r="D4" s="25"/>
      <c r="E4" s="25"/>
      <c r="F4" s="25"/>
      <c r="G4" s="25"/>
      <c r="H4" s="25"/>
    </row>
    <row r="5" ht="22.4" customHeight="1" spans="1:8">
      <c r="A5" s="25" t="s">
        <v>35</v>
      </c>
      <c r="B5" s="25" t="s">
        <v>36</v>
      </c>
      <c r="C5" s="25" t="s">
        <v>37</v>
      </c>
      <c r="D5" s="25" t="s">
        <v>36</v>
      </c>
      <c r="E5" s="25" t="s">
        <v>38</v>
      </c>
      <c r="F5" s="25" t="s">
        <v>36</v>
      </c>
      <c r="G5" s="25" t="s">
        <v>39</v>
      </c>
      <c r="H5" s="25" t="s">
        <v>36</v>
      </c>
    </row>
    <row r="6" ht="16.25" customHeight="1" spans="1:8">
      <c r="A6" s="38" t="s">
        <v>40</v>
      </c>
      <c r="B6" s="27">
        <v>1824.69</v>
      </c>
      <c r="C6" s="26" t="s">
        <v>41</v>
      </c>
      <c r="D6" s="47">
        <v>1465.06</v>
      </c>
      <c r="E6" s="38" t="s">
        <v>42</v>
      </c>
      <c r="F6" s="37">
        <v>1621.85</v>
      </c>
      <c r="G6" s="26" t="s">
        <v>43</v>
      </c>
      <c r="H6" s="27">
        <v>1670.74</v>
      </c>
    </row>
    <row r="7" ht="16.25" customHeight="1" spans="1:8">
      <c r="A7" s="26" t="s">
        <v>44</v>
      </c>
      <c r="B7" s="27">
        <v>1824.69</v>
      </c>
      <c r="C7" s="26" t="s">
        <v>45</v>
      </c>
      <c r="D7" s="47"/>
      <c r="E7" s="26" t="s">
        <v>46</v>
      </c>
      <c r="F7" s="27">
        <v>1539.9</v>
      </c>
      <c r="G7" s="26" t="s">
        <v>47</v>
      </c>
      <c r="H7" s="27">
        <v>137.278</v>
      </c>
    </row>
    <row r="8" ht="16.25" customHeight="1" spans="1:8">
      <c r="A8" s="38" t="s">
        <v>48</v>
      </c>
      <c r="B8" s="27"/>
      <c r="C8" s="26" t="s">
        <v>49</v>
      </c>
      <c r="D8" s="47"/>
      <c r="E8" s="26" t="s">
        <v>50</v>
      </c>
      <c r="F8" s="27">
        <v>65.278</v>
      </c>
      <c r="G8" s="26" t="s">
        <v>51</v>
      </c>
      <c r="H8" s="27"/>
    </row>
    <row r="9" ht="16.25" customHeight="1" spans="1:8">
      <c r="A9" s="26" t="s">
        <v>52</v>
      </c>
      <c r="B9" s="27"/>
      <c r="C9" s="26" t="s">
        <v>53</v>
      </c>
      <c r="D9" s="47"/>
      <c r="E9" s="26" t="s">
        <v>54</v>
      </c>
      <c r="F9" s="27">
        <v>16.672</v>
      </c>
      <c r="G9" s="26" t="s">
        <v>55</v>
      </c>
      <c r="H9" s="27"/>
    </row>
    <row r="10" ht="16.25" customHeight="1" spans="1:8">
      <c r="A10" s="26" t="s">
        <v>56</v>
      </c>
      <c r="B10" s="27"/>
      <c r="C10" s="26" t="s">
        <v>57</v>
      </c>
      <c r="D10" s="47"/>
      <c r="E10" s="38" t="s">
        <v>58</v>
      </c>
      <c r="F10" s="82">
        <v>202.84</v>
      </c>
      <c r="G10" s="26" t="s">
        <v>59</v>
      </c>
      <c r="H10" s="27"/>
    </row>
    <row r="11" ht="16.25" customHeight="1" spans="1:8">
      <c r="A11" s="26" t="s">
        <v>60</v>
      </c>
      <c r="B11" s="27"/>
      <c r="C11" s="26" t="s">
        <v>61</v>
      </c>
      <c r="D11" s="47"/>
      <c r="E11" s="26" t="s">
        <v>62</v>
      </c>
      <c r="F11" s="83">
        <v>130.84</v>
      </c>
      <c r="G11" s="26" t="s">
        <v>63</v>
      </c>
      <c r="H11" s="27"/>
    </row>
    <row r="12" ht="16.25" customHeight="1" spans="1:8">
      <c r="A12" s="26" t="s">
        <v>64</v>
      </c>
      <c r="B12" s="27"/>
      <c r="C12" s="26" t="s">
        <v>65</v>
      </c>
      <c r="D12" s="47"/>
      <c r="E12" s="26" t="s">
        <v>66</v>
      </c>
      <c r="F12" s="83">
        <v>72</v>
      </c>
      <c r="G12" s="26" t="s">
        <v>67</v>
      </c>
      <c r="H12" s="27"/>
    </row>
    <row r="13" ht="16.25" customHeight="1" spans="1:8">
      <c r="A13" s="26" t="s">
        <v>68</v>
      </c>
      <c r="B13" s="27"/>
      <c r="C13" s="26" t="s">
        <v>69</v>
      </c>
      <c r="D13" s="47">
        <v>164.06</v>
      </c>
      <c r="E13" s="26" t="s">
        <v>70</v>
      </c>
      <c r="F13" s="83"/>
      <c r="G13" s="26" t="s">
        <v>71</v>
      </c>
      <c r="H13" s="27"/>
    </row>
    <row r="14" ht="16.25" customHeight="1" spans="1:8">
      <c r="A14" s="26" t="s">
        <v>72</v>
      </c>
      <c r="B14" s="27"/>
      <c r="C14" s="26" t="s">
        <v>73</v>
      </c>
      <c r="D14" s="47"/>
      <c r="E14" s="26" t="s">
        <v>74</v>
      </c>
      <c r="F14" s="27"/>
      <c r="G14" s="26" t="s">
        <v>75</v>
      </c>
      <c r="H14" s="27">
        <v>16.672</v>
      </c>
    </row>
    <row r="15" ht="16.25" customHeight="1" spans="1:8">
      <c r="A15" s="26" t="s">
        <v>76</v>
      </c>
      <c r="B15" s="27"/>
      <c r="C15" s="26" t="s">
        <v>77</v>
      </c>
      <c r="D15" s="47">
        <v>88.01</v>
      </c>
      <c r="E15" s="26" t="s">
        <v>78</v>
      </c>
      <c r="F15" s="27"/>
      <c r="G15" s="26" t="s">
        <v>79</v>
      </c>
      <c r="H15" s="27"/>
    </row>
    <row r="16" ht="16.25" customHeight="1" spans="1:8">
      <c r="A16" s="26" t="s">
        <v>80</v>
      </c>
      <c r="B16" s="27"/>
      <c r="C16" s="26" t="s">
        <v>81</v>
      </c>
      <c r="D16" s="47"/>
      <c r="E16" s="26" t="s">
        <v>82</v>
      </c>
      <c r="F16" s="27"/>
      <c r="G16" s="26" t="s">
        <v>83</v>
      </c>
      <c r="H16" s="27"/>
    </row>
    <row r="17" ht="16.25" customHeight="1" spans="1:8">
      <c r="A17" s="26" t="s">
        <v>84</v>
      </c>
      <c r="B17" s="27"/>
      <c r="C17" s="26" t="s">
        <v>85</v>
      </c>
      <c r="D17" s="47"/>
      <c r="E17" s="26" t="s">
        <v>86</v>
      </c>
      <c r="F17" s="27"/>
      <c r="G17" s="26" t="s">
        <v>87</v>
      </c>
      <c r="H17" s="27"/>
    </row>
    <row r="18" ht="16.25" customHeight="1" spans="1:8">
      <c r="A18" s="26" t="s">
        <v>88</v>
      </c>
      <c r="B18" s="27"/>
      <c r="C18" s="26" t="s">
        <v>89</v>
      </c>
      <c r="D18" s="47"/>
      <c r="E18" s="26" t="s">
        <v>90</v>
      </c>
      <c r="F18" s="27"/>
      <c r="G18" s="26" t="s">
        <v>91</v>
      </c>
      <c r="H18" s="27"/>
    </row>
    <row r="19" ht="16.25" customHeight="1" spans="1:8">
      <c r="A19" s="26" t="s">
        <v>92</v>
      </c>
      <c r="B19" s="27"/>
      <c r="C19" s="26" t="s">
        <v>93</v>
      </c>
      <c r="D19" s="47"/>
      <c r="E19" s="26" t="s">
        <v>94</v>
      </c>
      <c r="F19" s="27"/>
      <c r="G19" s="26" t="s">
        <v>95</v>
      </c>
      <c r="H19" s="27"/>
    </row>
    <row r="20" ht="16.25" customHeight="1" spans="1:8">
      <c r="A20" s="38" t="s">
        <v>96</v>
      </c>
      <c r="B20" s="37"/>
      <c r="C20" s="26" t="s">
        <v>97</v>
      </c>
      <c r="D20" s="47"/>
      <c r="E20" s="26" t="s">
        <v>98</v>
      </c>
      <c r="F20" s="27"/>
      <c r="G20" s="26"/>
      <c r="H20" s="27"/>
    </row>
    <row r="21" ht="16.25" customHeight="1" spans="1:8">
      <c r="A21" s="38" t="s">
        <v>99</v>
      </c>
      <c r="B21" s="37"/>
      <c r="C21" s="26" t="s">
        <v>100</v>
      </c>
      <c r="D21" s="47"/>
      <c r="E21" s="38" t="s">
        <v>101</v>
      </c>
      <c r="F21" s="37"/>
      <c r="G21" s="26"/>
      <c r="H21" s="27"/>
    </row>
    <row r="22" ht="16.25" customHeight="1" spans="1:8">
      <c r="A22" s="38" t="s">
        <v>102</v>
      </c>
      <c r="B22" s="37"/>
      <c r="C22" s="26" t="s">
        <v>103</v>
      </c>
      <c r="D22" s="47"/>
      <c r="E22" s="26"/>
      <c r="F22" s="26"/>
      <c r="G22" s="26"/>
      <c r="H22" s="27"/>
    </row>
    <row r="23" ht="16.25" customHeight="1" spans="1:8">
      <c r="A23" s="38" t="s">
        <v>104</v>
      </c>
      <c r="B23" s="37"/>
      <c r="C23" s="26" t="s">
        <v>105</v>
      </c>
      <c r="D23" s="47"/>
      <c r="E23" s="26"/>
      <c r="F23" s="26"/>
      <c r="G23" s="26"/>
      <c r="H23" s="27"/>
    </row>
    <row r="24" ht="16.25" customHeight="1" spans="1:8">
      <c r="A24" s="38" t="s">
        <v>106</v>
      </c>
      <c r="B24" s="37"/>
      <c r="C24" s="26" t="s">
        <v>107</v>
      </c>
      <c r="D24" s="47"/>
      <c r="E24" s="26"/>
      <c r="F24" s="26"/>
      <c r="G24" s="26"/>
      <c r="H24" s="27"/>
    </row>
    <row r="25" ht="16.25" customHeight="1" spans="1:8">
      <c r="A25" s="26" t="s">
        <v>108</v>
      </c>
      <c r="B25" s="27"/>
      <c r="C25" s="26" t="s">
        <v>109</v>
      </c>
      <c r="D25" s="47">
        <v>107.56</v>
      </c>
      <c r="E25" s="26"/>
      <c r="F25" s="26"/>
      <c r="G25" s="26"/>
      <c r="H25" s="27"/>
    </row>
    <row r="26" ht="16.25" customHeight="1" spans="1:8">
      <c r="A26" s="26" t="s">
        <v>110</v>
      </c>
      <c r="B26" s="27"/>
      <c r="C26" s="26" t="s">
        <v>111</v>
      </c>
      <c r="D26" s="47"/>
      <c r="E26" s="26"/>
      <c r="F26" s="26"/>
      <c r="G26" s="26"/>
      <c r="H26" s="27"/>
    </row>
    <row r="27" ht="16.25" customHeight="1" spans="1:8">
      <c r="A27" s="26" t="s">
        <v>112</v>
      </c>
      <c r="B27" s="27"/>
      <c r="C27" s="26" t="s">
        <v>113</v>
      </c>
      <c r="D27" s="47"/>
      <c r="E27" s="26"/>
      <c r="F27" s="26"/>
      <c r="G27" s="26"/>
      <c r="H27" s="27"/>
    </row>
    <row r="28" ht="16.25" customHeight="1" spans="1:8">
      <c r="A28" s="38" t="s">
        <v>114</v>
      </c>
      <c r="B28" s="37"/>
      <c r="C28" s="26" t="s">
        <v>115</v>
      </c>
      <c r="D28" s="47"/>
      <c r="E28" s="26"/>
      <c r="F28" s="26"/>
      <c r="G28" s="26"/>
      <c r="H28" s="27"/>
    </row>
    <row r="29" ht="16.25" customHeight="1" spans="1:8">
      <c r="A29" s="38" t="s">
        <v>116</v>
      </c>
      <c r="B29" s="37"/>
      <c r="C29" s="26" t="s">
        <v>117</v>
      </c>
      <c r="D29" s="47"/>
      <c r="E29" s="26"/>
      <c r="F29" s="26"/>
      <c r="G29" s="26"/>
      <c r="H29" s="27"/>
    </row>
    <row r="30" ht="16.25" customHeight="1" spans="1:8">
      <c r="A30" s="38" t="s">
        <v>118</v>
      </c>
      <c r="B30" s="37"/>
      <c r="C30" s="26" t="s">
        <v>119</v>
      </c>
      <c r="D30" s="47"/>
      <c r="E30" s="26"/>
      <c r="F30" s="26"/>
      <c r="G30" s="26"/>
      <c r="H30" s="27"/>
    </row>
    <row r="31" ht="16.25" customHeight="1" spans="1:8">
      <c r="A31" s="38" t="s">
        <v>120</v>
      </c>
      <c r="B31" s="37"/>
      <c r="C31" s="26" t="s">
        <v>121</v>
      </c>
      <c r="D31" s="47"/>
      <c r="E31" s="26"/>
      <c r="F31" s="26"/>
      <c r="G31" s="26"/>
      <c r="H31" s="27"/>
    </row>
    <row r="32" ht="16.25" customHeight="1" spans="1:8">
      <c r="A32" s="38" t="s">
        <v>122</v>
      </c>
      <c r="B32" s="37"/>
      <c r="C32" s="26" t="s">
        <v>123</v>
      </c>
      <c r="D32" s="47"/>
      <c r="E32" s="26"/>
      <c r="F32" s="26"/>
      <c r="G32" s="26"/>
      <c r="H32" s="27"/>
    </row>
    <row r="33" ht="16.25" customHeight="1" spans="1:8">
      <c r="A33" s="26"/>
      <c r="B33" s="26"/>
      <c r="C33" s="26" t="s">
        <v>124</v>
      </c>
      <c r="D33" s="47"/>
      <c r="E33" s="26"/>
      <c r="F33" s="26"/>
      <c r="G33" s="26"/>
      <c r="H33" s="26"/>
    </row>
    <row r="34" ht="16.25" customHeight="1" spans="1:8">
      <c r="A34" s="26"/>
      <c r="B34" s="26"/>
      <c r="C34" s="26" t="s">
        <v>125</v>
      </c>
      <c r="D34" s="47"/>
      <c r="E34" s="26"/>
      <c r="F34" s="26"/>
      <c r="G34" s="26"/>
      <c r="H34" s="26"/>
    </row>
    <row r="35" ht="16.25" customHeight="1" spans="1:8">
      <c r="A35" s="26"/>
      <c r="B35" s="26"/>
      <c r="C35" s="26" t="s">
        <v>126</v>
      </c>
      <c r="D35" s="47"/>
      <c r="E35" s="26"/>
      <c r="F35" s="26"/>
      <c r="G35" s="26"/>
      <c r="H35" s="26"/>
    </row>
    <row r="36" ht="16.25" customHeight="1" spans="1:8">
      <c r="A36" s="26"/>
      <c r="B36" s="26"/>
      <c r="C36" s="26"/>
      <c r="D36" s="26"/>
      <c r="E36" s="26"/>
      <c r="F36" s="26"/>
      <c r="G36" s="26"/>
      <c r="H36" s="26"/>
    </row>
    <row r="37" ht="16.25" customHeight="1" spans="1:8">
      <c r="A37" s="38" t="s">
        <v>127</v>
      </c>
      <c r="B37" s="37">
        <v>1824.69</v>
      </c>
      <c r="C37" s="38" t="s">
        <v>128</v>
      </c>
      <c r="D37" s="37">
        <v>1824.69</v>
      </c>
      <c r="E37" s="38" t="s">
        <v>128</v>
      </c>
      <c r="F37" s="37">
        <v>1824.69</v>
      </c>
      <c r="G37" s="38" t="s">
        <v>128</v>
      </c>
      <c r="H37" s="37">
        <v>1824.69</v>
      </c>
    </row>
    <row r="38" ht="16.25" customHeight="1" spans="1:8">
      <c r="A38" s="38" t="s">
        <v>129</v>
      </c>
      <c r="B38" s="37"/>
      <c r="C38" s="38" t="s">
        <v>130</v>
      </c>
      <c r="D38" s="37"/>
      <c r="E38" s="38" t="s">
        <v>130</v>
      </c>
      <c r="F38" s="37"/>
      <c r="G38" s="38" t="s">
        <v>130</v>
      </c>
      <c r="H38" s="37"/>
    </row>
    <row r="39" ht="16.25" customHeight="1" spans="1:8">
      <c r="A39" s="26"/>
      <c r="B39" s="27"/>
      <c r="C39" s="26"/>
      <c r="D39" s="27"/>
      <c r="E39" s="38"/>
      <c r="F39" s="37"/>
      <c r="G39" s="38"/>
      <c r="H39" s="37"/>
    </row>
    <row r="40" ht="16.25" customHeight="1" spans="1:8">
      <c r="A40" s="38" t="s">
        <v>131</v>
      </c>
      <c r="B40" s="37">
        <v>1824.69</v>
      </c>
      <c r="C40" s="38" t="s">
        <v>132</v>
      </c>
      <c r="D40" s="37">
        <v>1824.69</v>
      </c>
      <c r="E40" s="38" t="s">
        <v>132</v>
      </c>
      <c r="F40" s="37">
        <v>1824.69</v>
      </c>
      <c r="G40" s="38" t="s">
        <v>132</v>
      </c>
      <c r="H40" s="37">
        <v>1824.69</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20" zoomScaleNormal="120" workbookViewId="0">
      <selection activeCell="G9" sqref="G9"/>
    </sheetView>
  </sheetViews>
  <sheetFormatPr defaultColWidth="10" defaultRowHeight="13.5"/>
  <cols>
    <col min="1" max="1" width="5.83185840707965" customWidth="1"/>
    <col min="2" max="2" width="16.1504424778761" customWidth="1"/>
    <col min="3" max="3" width="8.27433628318584" customWidth="1"/>
    <col min="4" max="25" width="7.69026548672566" customWidth="1"/>
    <col min="26" max="26" width="9.76991150442478" customWidth="1"/>
  </cols>
  <sheetData>
    <row r="1" ht="16.35" customHeight="1" spans="1:1">
      <c r="A1" s="34"/>
    </row>
    <row r="2" ht="33.6" customHeight="1" spans="1:25">
      <c r="A2" s="23" t="s">
        <v>8</v>
      </c>
      <c r="B2" s="23"/>
      <c r="C2" s="23"/>
      <c r="D2" s="23"/>
      <c r="E2" s="23"/>
      <c r="F2" s="23"/>
      <c r="G2" s="23"/>
      <c r="H2" s="23"/>
      <c r="I2" s="23"/>
      <c r="J2" s="23"/>
      <c r="K2" s="23"/>
      <c r="L2" s="23"/>
      <c r="M2" s="23"/>
      <c r="N2" s="23"/>
      <c r="O2" s="23"/>
      <c r="P2" s="23"/>
      <c r="Q2" s="23"/>
      <c r="R2" s="23"/>
      <c r="S2" s="23"/>
      <c r="T2" s="23"/>
      <c r="U2" s="23"/>
      <c r="V2" s="23"/>
      <c r="W2" s="23"/>
      <c r="X2" s="23"/>
      <c r="Y2" s="23"/>
    </row>
    <row r="3" ht="22.4" customHeight="1" spans="1:25">
      <c r="A3" s="24" t="s">
        <v>31</v>
      </c>
      <c r="B3" s="24"/>
      <c r="C3" s="24"/>
      <c r="D3" s="24"/>
      <c r="E3" s="24"/>
      <c r="F3" s="24"/>
      <c r="G3" s="24"/>
      <c r="H3" s="24"/>
      <c r="I3" s="24"/>
      <c r="J3" s="24"/>
      <c r="K3" s="24"/>
      <c r="L3" s="24"/>
      <c r="M3" s="24"/>
      <c r="N3" s="24"/>
      <c r="O3" s="24"/>
      <c r="P3" s="24"/>
      <c r="Q3" s="24"/>
      <c r="R3" s="24"/>
      <c r="S3" s="24"/>
      <c r="T3" s="24"/>
      <c r="U3" s="24"/>
      <c r="V3" s="24"/>
      <c r="W3" s="24"/>
      <c r="X3" s="33" t="s">
        <v>32</v>
      </c>
      <c r="Y3" s="33"/>
    </row>
    <row r="4" ht="22.4" customHeight="1" spans="1:25">
      <c r="A4" s="44" t="s">
        <v>133</v>
      </c>
      <c r="B4" s="44" t="s">
        <v>134</v>
      </c>
      <c r="C4" s="44" t="s">
        <v>135</v>
      </c>
      <c r="D4" s="44" t="s">
        <v>136</v>
      </c>
      <c r="E4" s="44"/>
      <c r="F4" s="44"/>
      <c r="G4" s="44"/>
      <c r="H4" s="44"/>
      <c r="I4" s="44"/>
      <c r="J4" s="44"/>
      <c r="K4" s="44"/>
      <c r="L4" s="44"/>
      <c r="M4" s="44"/>
      <c r="N4" s="44"/>
      <c r="O4" s="44"/>
      <c r="P4" s="44"/>
      <c r="Q4" s="44"/>
      <c r="R4" s="44"/>
      <c r="S4" s="44" t="s">
        <v>129</v>
      </c>
      <c r="T4" s="44"/>
      <c r="U4" s="44"/>
      <c r="V4" s="44"/>
      <c r="W4" s="44"/>
      <c r="X4" s="44"/>
      <c r="Y4" s="44"/>
    </row>
    <row r="5" ht="22.4" customHeight="1" spans="1:25">
      <c r="A5" s="44"/>
      <c r="B5" s="44"/>
      <c r="C5" s="44"/>
      <c r="D5" s="44" t="s">
        <v>137</v>
      </c>
      <c r="E5" s="44" t="s">
        <v>138</v>
      </c>
      <c r="F5" s="44" t="s">
        <v>139</v>
      </c>
      <c r="G5" s="44" t="s">
        <v>140</v>
      </c>
      <c r="H5" s="44" t="s">
        <v>141</v>
      </c>
      <c r="I5" s="44" t="s">
        <v>142</v>
      </c>
      <c r="J5" s="44" t="s">
        <v>143</v>
      </c>
      <c r="K5" s="44"/>
      <c r="L5" s="44"/>
      <c r="M5" s="44"/>
      <c r="N5" s="44" t="s">
        <v>144</v>
      </c>
      <c r="O5" s="44" t="s">
        <v>145</v>
      </c>
      <c r="P5" s="44" t="s">
        <v>146</v>
      </c>
      <c r="Q5" s="44" t="s">
        <v>147</v>
      </c>
      <c r="R5" s="44" t="s">
        <v>148</v>
      </c>
      <c r="S5" s="44" t="s">
        <v>137</v>
      </c>
      <c r="T5" s="44" t="s">
        <v>138</v>
      </c>
      <c r="U5" s="44" t="s">
        <v>139</v>
      </c>
      <c r="V5" s="44" t="s">
        <v>140</v>
      </c>
      <c r="W5" s="44" t="s">
        <v>141</v>
      </c>
      <c r="X5" s="44" t="s">
        <v>142</v>
      </c>
      <c r="Y5" s="44" t="s">
        <v>149</v>
      </c>
    </row>
    <row r="6" ht="22.4" customHeight="1" spans="1:25">
      <c r="A6" s="44"/>
      <c r="B6" s="44"/>
      <c r="C6" s="44"/>
      <c r="D6" s="44"/>
      <c r="E6" s="44"/>
      <c r="F6" s="44"/>
      <c r="G6" s="44"/>
      <c r="H6" s="44"/>
      <c r="I6" s="44"/>
      <c r="J6" s="44" t="s">
        <v>150</v>
      </c>
      <c r="K6" s="44" t="s">
        <v>151</v>
      </c>
      <c r="L6" s="44" t="s">
        <v>152</v>
      </c>
      <c r="M6" s="44" t="s">
        <v>141</v>
      </c>
      <c r="N6" s="44"/>
      <c r="O6" s="44"/>
      <c r="P6" s="44"/>
      <c r="Q6" s="44"/>
      <c r="R6" s="44"/>
      <c r="S6" s="44"/>
      <c r="T6" s="44"/>
      <c r="U6" s="44"/>
      <c r="V6" s="44"/>
      <c r="W6" s="44"/>
      <c r="X6" s="44"/>
      <c r="Y6" s="44"/>
    </row>
    <row r="7" ht="22.8" customHeight="1" spans="1:25">
      <c r="A7" s="38"/>
      <c r="B7" s="38" t="s">
        <v>135</v>
      </c>
      <c r="C7" s="53">
        <v>1824.69</v>
      </c>
      <c r="D7" s="53">
        <v>1824.69</v>
      </c>
      <c r="E7" s="53">
        <v>1824.69</v>
      </c>
      <c r="F7" s="53"/>
      <c r="G7" s="53"/>
      <c r="H7" s="53"/>
      <c r="I7" s="53"/>
      <c r="J7" s="53"/>
      <c r="K7" s="53"/>
      <c r="L7" s="53"/>
      <c r="M7" s="53"/>
      <c r="N7" s="53"/>
      <c r="O7" s="53"/>
      <c r="P7" s="53"/>
      <c r="Q7" s="53"/>
      <c r="R7" s="53"/>
      <c r="S7" s="53"/>
      <c r="T7" s="53"/>
      <c r="U7" s="53"/>
      <c r="V7" s="53"/>
      <c r="W7" s="53"/>
      <c r="X7" s="53"/>
      <c r="Y7" s="53"/>
    </row>
    <row r="8" ht="22.8" customHeight="1" spans="1:25">
      <c r="A8" s="36" t="s">
        <v>153</v>
      </c>
      <c r="B8" s="36" t="s">
        <v>4</v>
      </c>
      <c r="C8" s="53">
        <v>1824.69</v>
      </c>
      <c r="D8" s="53">
        <v>1824.69</v>
      </c>
      <c r="E8" s="53">
        <v>1824.69</v>
      </c>
      <c r="F8" s="53"/>
      <c r="G8" s="53"/>
      <c r="H8" s="53"/>
      <c r="I8" s="53"/>
      <c r="J8" s="53"/>
      <c r="K8" s="53"/>
      <c r="L8" s="53"/>
      <c r="M8" s="53"/>
      <c r="N8" s="53"/>
      <c r="O8" s="53"/>
      <c r="P8" s="53"/>
      <c r="Q8" s="53"/>
      <c r="R8" s="53"/>
      <c r="S8" s="53"/>
      <c r="T8" s="53"/>
      <c r="U8" s="53"/>
      <c r="V8" s="53"/>
      <c r="W8" s="53"/>
      <c r="X8" s="53"/>
      <c r="Y8" s="53"/>
    </row>
    <row r="9" ht="22.8" customHeight="1" spans="1:25">
      <c r="A9" s="79" t="s">
        <v>154</v>
      </c>
      <c r="B9" s="79" t="s">
        <v>155</v>
      </c>
      <c r="C9" s="47">
        <v>1824.69</v>
      </c>
      <c r="D9" s="47">
        <v>1824.69</v>
      </c>
      <c r="E9" s="27">
        <v>1824.69</v>
      </c>
      <c r="F9" s="27"/>
      <c r="G9" s="27"/>
      <c r="H9" s="27"/>
      <c r="I9" s="27"/>
      <c r="J9" s="27"/>
      <c r="K9" s="27"/>
      <c r="L9" s="27"/>
      <c r="M9" s="27"/>
      <c r="N9" s="27"/>
      <c r="O9" s="27"/>
      <c r="P9" s="27"/>
      <c r="Q9" s="27"/>
      <c r="R9" s="27"/>
      <c r="S9" s="27"/>
      <c r="T9" s="27"/>
      <c r="U9" s="27"/>
      <c r="V9" s="27"/>
      <c r="W9" s="27"/>
      <c r="X9" s="27"/>
      <c r="Y9" s="27"/>
    </row>
    <row r="10" ht="16.35" customHeight="1"/>
    <row r="11" ht="16.35" customHeight="1" spans="7:7">
      <c r="G11" s="34"/>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6" workbookViewId="0">
      <selection activeCell="A9" sqref="$A9:$XFD23"/>
    </sheetView>
  </sheetViews>
  <sheetFormatPr defaultColWidth="10" defaultRowHeight="13.5"/>
  <cols>
    <col min="1" max="1" width="4.61946902654867" customWidth="1"/>
    <col min="2" max="2" width="4.88495575221239" customWidth="1"/>
    <col min="3" max="3" width="5.01769911504425" customWidth="1"/>
    <col min="4" max="4" width="11.9380530973451" customWidth="1"/>
    <col min="5" max="5" width="25.787610619469" customWidth="1"/>
    <col min="6" max="6" width="12.353982300885" customWidth="1"/>
    <col min="7" max="7" width="11.3982300884956" customWidth="1"/>
    <col min="8" max="8" width="13.9734513274336" customWidth="1"/>
    <col min="9" max="9" width="14.787610619469" customWidth="1"/>
    <col min="10" max="11" width="17.5044247787611" customWidth="1"/>
    <col min="12" max="12" width="9.76991150442478" customWidth="1"/>
  </cols>
  <sheetData>
    <row r="1" ht="16.35" customHeight="1" spans="1:4">
      <c r="A1" s="34"/>
      <c r="D1" s="70"/>
    </row>
    <row r="2" ht="31.9" customHeight="1" spans="1:11">
      <c r="A2" s="23" t="s">
        <v>9</v>
      </c>
      <c r="B2" s="23"/>
      <c r="C2" s="23"/>
      <c r="D2" s="23"/>
      <c r="E2" s="23"/>
      <c r="F2" s="23"/>
      <c r="G2" s="23"/>
      <c r="H2" s="23"/>
      <c r="I2" s="23"/>
      <c r="J2" s="23"/>
      <c r="K2" s="23"/>
    </row>
    <row r="3" ht="25" customHeight="1" spans="1:11">
      <c r="A3" s="71" t="s">
        <v>31</v>
      </c>
      <c r="B3" s="71"/>
      <c r="C3" s="71"/>
      <c r="D3" s="71"/>
      <c r="E3" s="71"/>
      <c r="F3" s="71"/>
      <c r="G3" s="71"/>
      <c r="H3" s="71"/>
      <c r="I3" s="71"/>
      <c r="J3" s="71"/>
      <c r="K3" s="33" t="s">
        <v>32</v>
      </c>
    </row>
    <row r="4" ht="27.6" customHeight="1" spans="1:11">
      <c r="A4" s="25" t="s">
        <v>156</v>
      </c>
      <c r="B4" s="25"/>
      <c r="C4" s="25"/>
      <c r="D4" s="25" t="s">
        <v>157</v>
      </c>
      <c r="E4" s="25" t="s">
        <v>158</v>
      </c>
      <c r="F4" s="25" t="s">
        <v>135</v>
      </c>
      <c r="G4" s="25" t="s">
        <v>159</v>
      </c>
      <c r="H4" s="25" t="s">
        <v>160</v>
      </c>
      <c r="I4" s="25" t="s">
        <v>161</v>
      </c>
      <c r="J4" s="25" t="s">
        <v>162</v>
      </c>
      <c r="K4" s="25" t="s">
        <v>163</v>
      </c>
    </row>
    <row r="5" ht="25.85" customHeight="1" spans="1:11">
      <c r="A5" s="25" t="s">
        <v>164</v>
      </c>
      <c r="B5" s="25" t="s">
        <v>165</v>
      </c>
      <c r="C5" s="25" t="s">
        <v>166</v>
      </c>
      <c r="D5" s="25"/>
      <c r="E5" s="25"/>
      <c r="F5" s="25"/>
      <c r="G5" s="25"/>
      <c r="H5" s="25"/>
      <c r="I5" s="25"/>
      <c r="J5" s="25"/>
      <c r="K5" s="25"/>
    </row>
    <row r="6" ht="22.8" customHeight="1" spans="1:11">
      <c r="A6" s="52"/>
      <c r="B6" s="52"/>
      <c r="C6" s="52"/>
      <c r="D6" s="72" t="s">
        <v>135</v>
      </c>
      <c r="E6" s="72"/>
      <c r="F6" s="73">
        <v>1824.69</v>
      </c>
      <c r="G6" s="73">
        <v>1621.85</v>
      </c>
      <c r="H6" s="73">
        <v>202.84</v>
      </c>
      <c r="I6" s="73"/>
      <c r="J6" s="72"/>
      <c r="K6" s="72"/>
    </row>
    <row r="7" ht="22.8" customHeight="1" spans="1:11">
      <c r="A7" s="74"/>
      <c r="B7" s="74"/>
      <c r="C7" s="74"/>
      <c r="D7" s="75" t="s">
        <v>153</v>
      </c>
      <c r="E7" s="75" t="s">
        <v>4</v>
      </c>
      <c r="F7" s="76">
        <v>1824.69</v>
      </c>
      <c r="G7" s="76">
        <v>1621.85</v>
      </c>
      <c r="H7" s="76">
        <v>202.84</v>
      </c>
      <c r="I7" s="76"/>
      <c r="J7" s="77"/>
      <c r="K7" s="77"/>
    </row>
    <row r="8" ht="22.8" customHeight="1" spans="1:11">
      <c r="A8" s="74"/>
      <c r="B8" s="74"/>
      <c r="C8" s="74"/>
      <c r="D8" s="75" t="s">
        <v>154</v>
      </c>
      <c r="E8" s="75" t="s">
        <v>155</v>
      </c>
      <c r="F8" s="76">
        <v>1824.69</v>
      </c>
      <c r="G8" s="76">
        <v>1621.85</v>
      </c>
      <c r="H8" s="76">
        <v>202.84</v>
      </c>
      <c r="I8" s="76"/>
      <c r="J8" s="77"/>
      <c r="K8" s="77"/>
    </row>
    <row r="9" ht="18" customHeight="1" spans="1:11">
      <c r="A9" s="49" t="s">
        <v>167</v>
      </c>
      <c r="B9" s="49"/>
      <c r="C9" s="26"/>
      <c r="D9" s="46"/>
      <c r="E9" s="65" t="s">
        <v>168</v>
      </c>
      <c r="F9" s="27">
        <v>1453.84</v>
      </c>
      <c r="G9" s="27">
        <v>1264.74</v>
      </c>
      <c r="H9" s="27">
        <v>189.1</v>
      </c>
      <c r="I9" s="78"/>
      <c r="J9" s="65"/>
      <c r="K9" s="65"/>
    </row>
    <row r="10" ht="18" customHeight="1" spans="1:11">
      <c r="A10" s="49" t="s">
        <v>167</v>
      </c>
      <c r="B10" s="49" t="s">
        <v>169</v>
      </c>
      <c r="C10" s="26"/>
      <c r="D10" s="46"/>
      <c r="E10" s="45" t="s">
        <v>170</v>
      </c>
      <c r="F10" s="27">
        <v>1453.84</v>
      </c>
      <c r="G10" s="27">
        <v>1264.74</v>
      </c>
      <c r="H10" s="27">
        <v>189.1</v>
      </c>
      <c r="I10" s="78"/>
      <c r="J10" s="65"/>
      <c r="K10" s="65"/>
    </row>
    <row r="11" ht="18" customHeight="1" spans="1:11">
      <c r="A11" s="49" t="s">
        <v>167</v>
      </c>
      <c r="B11" s="49" t="s">
        <v>169</v>
      </c>
      <c r="C11" s="49" t="s">
        <v>171</v>
      </c>
      <c r="D11" s="45" t="s">
        <v>172</v>
      </c>
      <c r="E11" s="26" t="s">
        <v>173</v>
      </c>
      <c r="F11" s="27">
        <f>G11+L11</f>
        <v>151.1</v>
      </c>
      <c r="G11" s="27">
        <f>H11+K11</f>
        <v>151.1</v>
      </c>
      <c r="H11" s="47">
        <v>151.1</v>
      </c>
      <c r="I11" s="78"/>
      <c r="J11" s="65"/>
      <c r="K11" s="65"/>
    </row>
    <row r="12" ht="18" customHeight="1" spans="1:11">
      <c r="A12" s="49" t="s">
        <v>167</v>
      </c>
      <c r="B12" s="49" t="s">
        <v>169</v>
      </c>
      <c r="C12" s="49" t="s">
        <v>174</v>
      </c>
      <c r="D12" s="45" t="s">
        <v>175</v>
      </c>
      <c r="E12" s="26" t="s">
        <v>176</v>
      </c>
      <c r="F12" s="27">
        <v>38</v>
      </c>
      <c r="G12" s="27"/>
      <c r="H12" s="47">
        <v>38</v>
      </c>
      <c r="I12" s="78"/>
      <c r="J12" s="65"/>
      <c r="K12" s="65"/>
    </row>
    <row r="13" ht="18" customHeight="1" spans="1:11">
      <c r="A13" s="66" t="s">
        <v>177</v>
      </c>
      <c r="B13" s="66"/>
      <c r="C13" s="66"/>
      <c r="D13" s="67"/>
      <c r="E13" s="65" t="s">
        <v>178</v>
      </c>
      <c r="F13" s="27">
        <v>175.28</v>
      </c>
      <c r="G13" s="27">
        <v>161.54</v>
      </c>
      <c r="H13" s="27">
        <v>13.74</v>
      </c>
      <c r="I13" s="78"/>
      <c r="J13" s="65"/>
      <c r="K13" s="65"/>
    </row>
    <row r="14" ht="18" customHeight="1" spans="1:11">
      <c r="A14" s="66" t="s">
        <v>177</v>
      </c>
      <c r="B14" s="66" t="s">
        <v>174</v>
      </c>
      <c r="C14" s="66"/>
      <c r="D14" s="67"/>
      <c r="E14" s="65" t="s">
        <v>179</v>
      </c>
      <c r="F14" s="27">
        <v>134.92</v>
      </c>
      <c r="G14" s="27">
        <v>134.92</v>
      </c>
      <c r="H14" s="47"/>
      <c r="I14" s="78"/>
      <c r="J14" s="65"/>
      <c r="K14" s="65"/>
    </row>
    <row r="15" ht="18" customHeight="1" spans="1:11">
      <c r="A15" s="49" t="s">
        <v>177</v>
      </c>
      <c r="B15" s="49" t="s">
        <v>174</v>
      </c>
      <c r="C15" s="26" t="s">
        <v>174</v>
      </c>
      <c r="D15" s="46" t="s">
        <v>180</v>
      </c>
      <c r="E15" s="65" t="s">
        <v>181</v>
      </c>
      <c r="F15" s="27">
        <v>134.92</v>
      </c>
      <c r="G15" s="27">
        <v>134.92</v>
      </c>
      <c r="H15" s="27"/>
      <c r="I15" s="78"/>
      <c r="J15" s="65"/>
      <c r="K15" s="65"/>
    </row>
    <row r="16" ht="18" customHeight="1" spans="1:11">
      <c r="A16" s="49" t="s">
        <v>177</v>
      </c>
      <c r="B16" s="49" t="s">
        <v>182</v>
      </c>
      <c r="C16" s="26"/>
      <c r="D16" s="46"/>
      <c r="E16" s="45" t="s">
        <v>183</v>
      </c>
      <c r="F16" s="27">
        <v>40.36</v>
      </c>
      <c r="G16" s="27">
        <v>26.62</v>
      </c>
      <c r="H16" s="27">
        <v>13.74</v>
      </c>
      <c r="I16" s="78"/>
      <c r="J16" s="65"/>
      <c r="K16" s="65"/>
    </row>
    <row r="17" ht="18" customHeight="1" spans="1:11">
      <c r="A17" s="49" t="s">
        <v>177</v>
      </c>
      <c r="B17" s="49" t="s">
        <v>182</v>
      </c>
      <c r="C17" s="49" t="s">
        <v>182</v>
      </c>
      <c r="D17" s="45" t="s">
        <v>184</v>
      </c>
      <c r="E17" s="26" t="s">
        <v>185</v>
      </c>
      <c r="F17" s="27">
        <v>40.36</v>
      </c>
      <c r="G17" s="27">
        <v>26.62</v>
      </c>
      <c r="H17" s="47">
        <v>13.74</v>
      </c>
      <c r="I17" s="78"/>
      <c r="J17" s="65"/>
      <c r="K17" s="65"/>
    </row>
    <row r="18" ht="18" customHeight="1" spans="1:11">
      <c r="A18" s="49" t="s">
        <v>186</v>
      </c>
      <c r="B18" s="49"/>
      <c r="C18" s="49"/>
      <c r="D18" s="45"/>
      <c r="E18" s="26" t="s">
        <v>187</v>
      </c>
      <c r="F18" s="27">
        <v>88.01</v>
      </c>
      <c r="G18" s="27">
        <v>88.01</v>
      </c>
      <c r="H18" s="47"/>
      <c r="I18" s="78"/>
      <c r="J18" s="65"/>
      <c r="K18" s="65"/>
    </row>
    <row r="19" ht="18" customHeight="1" spans="1:11">
      <c r="A19" s="66" t="s">
        <v>186</v>
      </c>
      <c r="B19" s="66" t="s">
        <v>188</v>
      </c>
      <c r="C19" s="66"/>
      <c r="D19" s="67"/>
      <c r="E19" s="65" t="s">
        <v>189</v>
      </c>
      <c r="F19" s="27">
        <v>88.01</v>
      </c>
      <c r="G19" s="27">
        <v>88.01</v>
      </c>
      <c r="H19" s="27"/>
      <c r="I19" s="78"/>
      <c r="J19" s="65"/>
      <c r="K19" s="65"/>
    </row>
    <row r="20" ht="18" customHeight="1" spans="1:11">
      <c r="A20" s="66" t="s">
        <v>186</v>
      </c>
      <c r="B20" s="66" t="s">
        <v>188</v>
      </c>
      <c r="C20" s="66" t="s">
        <v>171</v>
      </c>
      <c r="D20" s="67" t="s">
        <v>190</v>
      </c>
      <c r="E20" s="65" t="s">
        <v>191</v>
      </c>
      <c r="F20" s="27">
        <v>88.01</v>
      </c>
      <c r="G20" s="27">
        <v>88.01</v>
      </c>
      <c r="H20" s="47"/>
      <c r="I20" s="78"/>
      <c r="J20" s="65"/>
      <c r="K20" s="65"/>
    </row>
    <row r="21" ht="18" customHeight="1" spans="1:11">
      <c r="A21" s="49" t="s">
        <v>192</v>
      </c>
      <c r="B21" s="49"/>
      <c r="C21" s="26"/>
      <c r="D21" s="46"/>
      <c r="E21" s="65" t="s">
        <v>193</v>
      </c>
      <c r="F21" s="27">
        <v>107.56</v>
      </c>
      <c r="G21" s="27">
        <v>107.56</v>
      </c>
      <c r="H21" s="27"/>
      <c r="I21" s="78"/>
      <c r="J21" s="65"/>
      <c r="K21" s="65"/>
    </row>
    <row r="22" ht="18" customHeight="1" spans="1:11">
      <c r="A22" s="49" t="s">
        <v>192</v>
      </c>
      <c r="B22" s="49" t="s">
        <v>194</v>
      </c>
      <c r="C22" s="26"/>
      <c r="D22" s="46"/>
      <c r="E22" s="45" t="s">
        <v>195</v>
      </c>
      <c r="F22" s="27">
        <v>107.56</v>
      </c>
      <c r="G22" s="27">
        <v>107.56</v>
      </c>
      <c r="H22" s="27"/>
      <c r="I22" s="78"/>
      <c r="J22" s="65"/>
      <c r="K22" s="65"/>
    </row>
    <row r="23" ht="18" customHeight="1" spans="1:11">
      <c r="A23" s="49" t="s">
        <v>192</v>
      </c>
      <c r="B23" s="49" t="s">
        <v>194</v>
      </c>
      <c r="C23" s="49" t="s">
        <v>171</v>
      </c>
      <c r="D23" s="45" t="s">
        <v>196</v>
      </c>
      <c r="E23" s="26" t="s">
        <v>197</v>
      </c>
      <c r="F23" s="27">
        <v>107.56</v>
      </c>
      <c r="G23" s="27">
        <v>107.56</v>
      </c>
      <c r="H23" s="47"/>
      <c r="I23" s="78"/>
      <c r="J23" s="65"/>
      <c r="K23" s="65"/>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zoomScale="130" zoomScaleNormal="130" workbookViewId="0">
      <selection activeCell="G6" sqref="G6"/>
    </sheetView>
  </sheetViews>
  <sheetFormatPr defaultColWidth="10" defaultRowHeight="13.5"/>
  <cols>
    <col min="1" max="1" width="3.66371681415929" customWidth="1"/>
    <col min="2" max="2" width="4.75221238938053" customWidth="1"/>
    <col min="3" max="3" width="4.61946902654867" customWidth="1"/>
    <col min="4" max="4" width="7.32743362831858" customWidth="1"/>
    <col min="5" max="5" width="20.0796460176991" customWidth="1"/>
    <col min="6" max="6" width="9.2212389380531" customWidth="1"/>
    <col min="7" max="7" width="7.7787610619469" customWidth="1"/>
    <col min="8" max="12" width="7.1858407079646" customWidth="1"/>
    <col min="13" max="13" width="6.78761061946903" customWidth="1"/>
    <col min="14" max="17" width="7.1858407079646" customWidth="1"/>
    <col min="18" max="18" width="7.06194690265487" customWidth="1"/>
    <col min="19" max="20" width="7.1858407079646" customWidth="1"/>
    <col min="21" max="22" width="9.76991150442478" customWidth="1"/>
  </cols>
  <sheetData>
    <row r="1" ht="16.35" customHeight="1" spans="1:1">
      <c r="A1" s="34"/>
    </row>
    <row r="2" ht="42.25" customHeight="1" spans="1:20">
      <c r="A2" s="23" t="s">
        <v>10</v>
      </c>
      <c r="B2" s="23"/>
      <c r="C2" s="23"/>
      <c r="D2" s="23"/>
      <c r="E2" s="23"/>
      <c r="F2" s="23"/>
      <c r="G2" s="23"/>
      <c r="H2" s="23"/>
      <c r="I2" s="23"/>
      <c r="J2" s="23"/>
      <c r="K2" s="23"/>
      <c r="L2" s="23"/>
      <c r="M2" s="23"/>
      <c r="N2" s="23"/>
      <c r="O2" s="23"/>
      <c r="P2" s="23"/>
      <c r="Q2" s="23"/>
      <c r="R2" s="23"/>
      <c r="S2" s="23"/>
      <c r="T2" s="23"/>
    </row>
    <row r="3" ht="19.8" customHeight="1" spans="1:20">
      <c r="A3" s="24" t="s">
        <v>31</v>
      </c>
      <c r="B3" s="24"/>
      <c r="C3" s="24"/>
      <c r="D3" s="24"/>
      <c r="E3" s="24"/>
      <c r="F3" s="24"/>
      <c r="G3" s="24"/>
      <c r="H3" s="24"/>
      <c r="I3" s="24"/>
      <c r="J3" s="24"/>
      <c r="K3" s="24"/>
      <c r="L3" s="24"/>
      <c r="M3" s="24"/>
      <c r="N3" s="24"/>
      <c r="O3" s="24"/>
      <c r="P3" s="24"/>
      <c r="Q3" s="24"/>
      <c r="R3" s="24"/>
      <c r="S3" s="33" t="s">
        <v>32</v>
      </c>
      <c r="T3" s="33"/>
    </row>
    <row r="4" ht="19.8" customHeight="1" spans="1:20">
      <c r="A4" s="44" t="s">
        <v>156</v>
      </c>
      <c r="B4" s="44"/>
      <c r="C4" s="44"/>
      <c r="D4" s="44" t="s">
        <v>198</v>
      </c>
      <c r="E4" s="44" t="s">
        <v>199</v>
      </c>
      <c r="F4" s="44" t="s">
        <v>200</v>
      </c>
      <c r="G4" s="44" t="s">
        <v>201</v>
      </c>
      <c r="H4" s="44" t="s">
        <v>202</v>
      </c>
      <c r="I4" s="44" t="s">
        <v>203</v>
      </c>
      <c r="J4" s="44" t="s">
        <v>204</v>
      </c>
      <c r="K4" s="44" t="s">
        <v>205</v>
      </c>
      <c r="L4" s="44" t="s">
        <v>206</v>
      </c>
      <c r="M4" s="44" t="s">
        <v>207</v>
      </c>
      <c r="N4" s="44" t="s">
        <v>208</v>
      </c>
      <c r="O4" s="44" t="s">
        <v>209</v>
      </c>
      <c r="P4" s="44" t="s">
        <v>210</v>
      </c>
      <c r="Q4" s="44" t="s">
        <v>211</v>
      </c>
      <c r="R4" s="44" t="s">
        <v>212</v>
      </c>
      <c r="S4" s="44" t="s">
        <v>213</v>
      </c>
      <c r="T4" s="44" t="s">
        <v>214</v>
      </c>
    </row>
    <row r="5" ht="20.7" customHeight="1" spans="1:20">
      <c r="A5" s="44" t="s">
        <v>164</v>
      </c>
      <c r="B5" s="44" t="s">
        <v>165</v>
      </c>
      <c r="C5" s="44" t="s">
        <v>166</v>
      </c>
      <c r="D5" s="44"/>
      <c r="E5" s="44"/>
      <c r="F5" s="44"/>
      <c r="G5" s="44"/>
      <c r="H5" s="44"/>
      <c r="I5" s="44"/>
      <c r="J5" s="44"/>
      <c r="K5" s="44"/>
      <c r="L5" s="44"/>
      <c r="M5" s="44"/>
      <c r="N5" s="44"/>
      <c r="O5" s="44"/>
      <c r="P5" s="44"/>
      <c r="Q5" s="44"/>
      <c r="R5" s="44"/>
      <c r="S5" s="44"/>
      <c r="T5" s="44"/>
    </row>
    <row r="6" ht="22.8" customHeight="1" spans="1:20">
      <c r="A6" s="38"/>
      <c r="B6" s="38"/>
      <c r="C6" s="38"/>
      <c r="D6" s="38"/>
      <c r="E6" s="38" t="s">
        <v>135</v>
      </c>
      <c r="F6" s="37">
        <v>1824.69</v>
      </c>
      <c r="G6" s="37">
        <v>1670.74</v>
      </c>
      <c r="H6" s="37">
        <v>137.278</v>
      </c>
      <c r="I6" s="37"/>
      <c r="J6" s="37"/>
      <c r="K6" s="37"/>
      <c r="L6" s="37"/>
      <c r="M6" s="37"/>
      <c r="N6" s="37"/>
      <c r="O6" s="37">
        <v>16.672</v>
      </c>
      <c r="P6" s="37"/>
      <c r="Q6" s="37"/>
      <c r="R6" s="37"/>
      <c r="S6" s="37"/>
      <c r="T6" s="37"/>
    </row>
    <row r="7" ht="22.8" customHeight="1" spans="1:20">
      <c r="A7" s="38"/>
      <c r="B7" s="38"/>
      <c r="C7" s="38"/>
      <c r="D7" s="36" t="s">
        <v>153</v>
      </c>
      <c r="E7" s="36" t="s">
        <v>4</v>
      </c>
      <c r="F7" s="37">
        <v>1824.69</v>
      </c>
      <c r="G7" s="37">
        <v>1670.74</v>
      </c>
      <c r="H7" s="37">
        <v>137.278</v>
      </c>
      <c r="I7" s="37"/>
      <c r="J7" s="37"/>
      <c r="K7" s="37"/>
      <c r="L7" s="37"/>
      <c r="M7" s="37"/>
      <c r="N7" s="37"/>
      <c r="O7" s="37">
        <v>16.672</v>
      </c>
      <c r="P7" s="37"/>
      <c r="Q7" s="37"/>
      <c r="R7" s="37"/>
      <c r="S7" s="37"/>
      <c r="T7" s="37"/>
    </row>
    <row r="8" ht="22.8" customHeight="1" spans="1:20">
      <c r="A8" s="48"/>
      <c r="B8" s="48"/>
      <c r="C8" s="48"/>
      <c r="D8" s="46" t="s">
        <v>154</v>
      </c>
      <c r="E8" s="46" t="s">
        <v>155</v>
      </c>
      <c r="F8" s="69">
        <v>1824.69</v>
      </c>
      <c r="G8" s="69">
        <v>1670.74</v>
      </c>
      <c r="H8" s="69">
        <v>137.278</v>
      </c>
      <c r="I8" s="69"/>
      <c r="J8" s="69"/>
      <c r="K8" s="69"/>
      <c r="L8" s="69"/>
      <c r="M8" s="69"/>
      <c r="N8" s="69"/>
      <c r="O8" s="69">
        <v>16.672</v>
      </c>
      <c r="P8" s="69"/>
      <c r="Q8" s="69"/>
      <c r="R8" s="69"/>
      <c r="S8" s="69"/>
      <c r="T8" s="69"/>
    </row>
    <row r="9" ht="22.8" customHeight="1" spans="1:20">
      <c r="A9" s="49" t="s">
        <v>177</v>
      </c>
      <c r="B9" s="49" t="s">
        <v>182</v>
      </c>
      <c r="C9" s="49" t="s">
        <v>182</v>
      </c>
      <c r="D9" s="45" t="s">
        <v>215</v>
      </c>
      <c r="E9" s="50" t="s">
        <v>185</v>
      </c>
      <c r="F9" s="51">
        <v>29.14</v>
      </c>
      <c r="G9" s="51">
        <v>23.69</v>
      </c>
      <c r="H9" s="51"/>
      <c r="I9" s="51"/>
      <c r="J9" s="51"/>
      <c r="K9" s="51"/>
      <c r="L9" s="51"/>
      <c r="M9" s="51"/>
      <c r="N9" s="51"/>
      <c r="O9" s="51">
        <v>5.45</v>
      </c>
      <c r="P9" s="51"/>
      <c r="Q9" s="51"/>
      <c r="R9" s="51"/>
      <c r="S9" s="51"/>
      <c r="T9" s="51"/>
    </row>
    <row r="10" ht="22.8" customHeight="1" spans="1:20">
      <c r="A10" s="49" t="s">
        <v>167</v>
      </c>
      <c r="B10" s="49" t="s">
        <v>169</v>
      </c>
      <c r="C10" s="49" t="s">
        <v>171</v>
      </c>
      <c r="D10" s="45" t="s">
        <v>215</v>
      </c>
      <c r="E10" s="50" t="s">
        <v>173</v>
      </c>
      <c r="F10" s="51">
        <v>1427.06</v>
      </c>
      <c r="G10" s="51">
        <v>1316.56</v>
      </c>
      <c r="H10" s="51">
        <v>99.278</v>
      </c>
      <c r="I10" s="51"/>
      <c r="J10" s="51"/>
      <c r="K10" s="51"/>
      <c r="L10" s="51"/>
      <c r="M10" s="51"/>
      <c r="N10" s="51"/>
      <c r="O10" s="51">
        <v>11.222</v>
      </c>
      <c r="P10" s="51"/>
      <c r="Q10" s="51"/>
      <c r="R10" s="51"/>
      <c r="S10" s="51"/>
      <c r="T10" s="51"/>
    </row>
    <row r="11" ht="22.8" customHeight="1" spans="1:20">
      <c r="A11" s="49" t="s">
        <v>177</v>
      </c>
      <c r="B11" s="49" t="s">
        <v>174</v>
      </c>
      <c r="C11" s="49" t="s">
        <v>174</v>
      </c>
      <c r="D11" s="45" t="s">
        <v>215</v>
      </c>
      <c r="E11" s="50" t="s">
        <v>181</v>
      </c>
      <c r="F11" s="51">
        <v>134.92</v>
      </c>
      <c r="G11" s="51">
        <v>134.92</v>
      </c>
      <c r="H11" s="51"/>
      <c r="I11" s="51"/>
      <c r="J11" s="51"/>
      <c r="K11" s="51"/>
      <c r="L11" s="51"/>
      <c r="M11" s="51"/>
      <c r="N11" s="51"/>
      <c r="O11" s="51"/>
      <c r="P11" s="51"/>
      <c r="Q11" s="51"/>
      <c r="R11" s="51"/>
      <c r="S11" s="51"/>
      <c r="T11" s="51"/>
    </row>
    <row r="12" ht="22.8" customHeight="1" spans="1:20">
      <c r="A12" s="49" t="s">
        <v>186</v>
      </c>
      <c r="B12" s="49" t="s">
        <v>188</v>
      </c>
      <c r="C12" s="49" t="s">
        <v>171</v>
      </c>
      <c r="D12" s="45" t="s">
        <v>215</v>
      </c>
      <c r="E12" s="50" t="s">
        <v>191</v>
      </c>
      <c r="F12" s="51">
        <v>88.01</v>
      </c>
      <c r="G12" s="51">
        <v>88.01</v>
      </c>
      <c r="H12" s="51"/>
      <c r="I12" s="51"/>
      <c r="J12" s="51"/>
      <c r="K12" s="51"/>
      <c r="L12" s="51"/>
      <c r="M12" s="51"/>
      <c r="N12" s="51"/>
      <c r="O12" s="51"/>
      <c r="P12" s="51"/>
      <c r="Q12" s="51"/>
      <c r="R12" s="51"/>
      <c r="S12" s="51"/>
      <c r="T12" s="51"/>
    </row>
    <row r="13" ht="22.8" customHeight="1" spans="1:20">
      <c r="A13" s="49" t="s">
        <v>192</v>
      </c>
      <c r="B13" s="49" t="s">
        <v>194</v>
      </c>
      <c r="C13" s="49" t="s">
        <v>171</v>
      </c>
      <c r="D13" s="45" t="s">
        <v>215</v>
      </c>
      <c r="E13" s="50" t="s">
        <v>197</v>
      </c>
      <c r="F13" s="51">
        <v>107.56</v>
      </c>
      <c r="G13" s="51">
        <v>107.56</v>
      </c>
      <c r="H13" s="51"/>
      <c r="I13" s="51"/>
      <c r="J13" s="51"/>
      <c r="K13" s="51"/>
      <c r="L13" s="51"/>
      <c r="M13" s="51"/>
      <c r="N13" s="51"/>
      <c r="O13" s="51"/>
      <c r="P13" s="51"/>
      <c r="Q13" s="51"/>
      <c r="R13" s="51"/>
      <c r="S13" s="51"/>
      <c r="T13" s="51"/>
    </row>
    <row r="14" ht="22.8" customHeight="1" spans="1:20">
      <c r="A14" s="49" t="s">
        <v>167</v>
      </c>
      <c r="B14" s="49" t="s">
        <v>169</v>
      </c>
      <c r="C14" s="49" t="s">
        <v>174</v>
      </c>
      <c r="D14" s="45" t="s">
        <v>215</v>
      </c>
      <c r="E14" s="50" t="s">
        <v>176</v>
      </c>
      <c r="F14" s="51">
        <v>38</v>
      </c>
      <c r="G14" s="51"/>
      <c r="H14" s="51">
        <v>38</v>
      </c>
      <c r="I14" s="51"/>
      <c r="J14" s="51"/>
      <c r="K14" s="51"/>
      <c r="L14" s="51"/>
      <c r="M14" s="51"/>
      <c r="N14" s="51"/>
      <c r="O14" s="51"/>
      <c r="P14" s="51"/>
      <c r="Q14" s="51"/>
      <c r="R14" s="51"/>
      <c r="S14" s="51"/>
      <c r="T14" s="51"/>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zoomScale="130" zoomScaleNormal="130" topLeftCell="A2" workbookViewId="0">
      <selection activeCell="K6" sqref="K6"/>
    </sheetView>
  </sheetViews>
  <sheetFormatPr defaultColWidth="10" defaultRowHeight="13.5"/>
  <cols>
    <col min="1" max="2" width="4.07079646017699" customWidth="1"/>
    <col min="3" max="3" width="4.21238938053097" customWidth="1"/>
    <col min="4" max="4" width="6.10619469026549" customWidth="1"/>
    <col min="5" max="5" width="15.8761061946903" customWidth="1"/>
    <col min="6" max="6" width="8.94690265486726" customWidth="1"/>
    <col min="7" max="7" width="7.7787610619469" customWidth="1"/>
    <col min="8" max="8" width="6.69026548672566" customWidth="1"/>
    <col min="9" max="16" width="7.1858407079646" customWidth="1"/>
    <col min="17" max="17" width="5.83185840707965" customWidth="1"/>
    <col min="18" max="21" width="7.1858407079646" customWidth="1"/>
    <col min="22" max="23" width="9.76991150442478" customWidth="1"/>
  </cols>
  <sheetData>
    <row r="1" ht="16.35" customHeight="1" spans="1:1">
      <c r="A1" s="34"/>
    </row>
    <row r="2" ht="37.05" customHeight="1" spans="1:21">
      <c r="A2" s="23" t="s">
        <v>11</v>
      </c>
      <c r="B2" s="23"/>
      <c r="C2" s="23"/>
      <c r="D2" s="23"/>
      <c r="E2" s="23"/>
      <c r="F2" s="23"/>
      <c r="G2" s="23"/>
      <c r="H2" s="23"/>
      <c r="I2" s="23"/>
      <c r="J2" s="23"/>
      <c r="K2" s="23"/>
      <c r="L2" s="23"/>
      <c r="M2" s="23"/>
      <c r="N2" s="23"/>
      <c r="O2" s="23"/>
      <c r="P2" s="23"/>
      <c r="Q2" s="23"/>
      <c r="R2" s="23"/>
      <c r="S2" s="23"/>
      <c r="T2" s="23"/>
      <c r="U2" s="23"/>
    </row>
    <row r="3" ht="24.15" customHeight="1" spans="1:21">
      <c r="A3" s="24" t="s">
        <v>31</v>
      </c>
      <c r="B3" s="24"/>
      <c r="C3" s="24"/>
      <c r="D3" s="24"/>
      <c r="E3" s="24"/>
      <c r="F3" s="24"/>
      <c r="G3" s="24"/>
      <c r="H3" s="24"/>
      <c r="I3" s="24"/>
      <c r="J3" s="24"/>
      <c r="K3" s="24"/>
      <c r="L3" s="24"/>
      <c r="M3" s="24"/>
      <c r="N3" s="24"/>
      <c r="O3" s="24"/>
      <c r="P3" s="24"/>
      <c r="Q3" s="24"/>
      <c r="R3" s="24"/>
      <c r="S3" s="24"/>
      <c r="T3" s="33" t="s">
        <v>32</v>
      </c>
      <c r="U3" s="33"/>
    </row>
    <row r="4" ht="22.4" customHeight="1" spans="1:21">
      <c r="A4" s="44" t="s">
        <v>156</v>
      </c>
      <c r="B4" s="44"/>
      <c r="C4" s="44"/>
      <c r="D4" s="44" t="s">
        <v>198</v>
      </c>
      <c r="E4" s="44" t="s">
        <v>199</v>
      </c>
      <c r="F4" s="44" t="s">
        <v>216</v>
      </c>
      <c r="G4" s="44" t="s">
        <v>159</v>
      </c>
      <c r="H4" s="44"/>
      <c r="I4" s="44"/>
      <c r="J4" s="44"/>
      <c r="K4" s="44" t="s">
        <v>160</v>
      </c>
      <c r="L4" s="44"/>
      <c r="M4" s="44"/>
      <c r="N4" s="44"/>
      <c r="O4" s="44"/>
      <c r="P4" s="44"/>
      <c r="Q4" s="44"/>
      <c r="R4" s="44"/>
      <c r="S4" s="44"/>
      <c r="T4" s="44"/>
      <c r="U4" s="44"/>
    </row>
    <row r="5" ht="39.65" customHeight="1" spans="1:21">
      <c r="A5" s="44" t="s">
        <v>164</v>
      </c>
      <c r="B5" s="44" t="s">
        <v>165</v>
      </c>
      <c r="C5" s="44" t="s">
        <v>166</v>
      </c>
      <c r="D5" s="44"/>
      <c r="E5" s="44"/>
      <c r="F5" s="44"/>
      <c r="G5" s="44" t="s">
        <v>135</v>
      </c>
      <c r="H5" s="44" t="s">
        <v>217</v>
      </c>
      <c r="I5" s="44" t="s">
        <v>218</v>
      </c>
      <c r="J5" s="44" t="s">
        <v>209</v>
      </c>
      <c r="K5" s="44" t="s">
        <v>135</v>
      </c>
      <c r="L5" s="44" t="s">
        <v>219</v>
      </c>
      <c r="M5" s="44" t="s">
        <v>220</v>
      </c>
      <c r="N5" s="44" t="s">
        <v>221</v>
      </c>
      <c r="O5" s="44" t="s">
        <v>211</v>
      </c>
      <c r="P5" s="44" t="s">
        <v>222</v>
      </c>
      <c r="Q5" s="44" t="s">
        <v>223</v>
      </c>
      <c r="R5" s="44" t="s">
        <v>224</v>
      </c>
      <c r="S5" s="44" t="s">
        <v>207</v>
      </c>
      <c r="T5" s="44" t="s">
        <v>210</v>
      </c>
      <c r="U5" s="44" t="s">
        <v>214</v>
      </c>
    </row>
    <row r="6" ht="22.8" customHeight="1" spans="1:21">
      <c r="A6" s="38"/>
      <c r="B6" s="38"/>
      <c r="C6" s="38"/>
      <c r="D6" s="38"/>
      <c r="E6" s="38" t="s">
        <v>135</v>
      </c>
      <c r="F6" s="37">
        <v>1824.69</v>
      </c>
      <c r="G6" s="37">
        <v>1621.85</v>
      </c>
      <c r="H6" s="37">
        <v>1539.9</v>
      </c>
      <c r="I6" s="37">
        <v>65.278</v>
      </c>
      <c r="J6" s="37">
        <v>16.672</v>
      </c>
      <c r="K6" s="37">
        <v>202.84</v>
      </c>
      <c r="L6" s="37">
        <v>130.84</v>
      </c>
      <c r="M6" s="37">
        <v>72</v>
      </c>
      <c r="N6" s="37"/>
      <c r="O6" s="37"/>
      <c r="P6" s="37"/>
      <c r="Q6" s="37"/>
      <c r="R6" s="37"/>
      <c r="S6" s="37"/>
      <c r="T6" s="37"/>
      <c r="U6" s="37"/>
    </row>
    <row r="7" ht="22.8" customHeight="1" spans="1:21">
      <c r="A7" s="38"/>
      <c r="B7" s="38"/>
      <c r="C7" s="38"/>
      <c r="D7" s="36" t="s">
        <v>153</v>
      </c>
      <c r="E7" s="36" t="s">
        <v>4</v>
      </c>
      <c r="F7" s="53">
        <v>1824.69</v>
      </c>
      <c r="G7" s="37">
        <v>1621.85</v>
      </c>
      <c r="H7" s="37">
        <v>1539.9</v>
      </c>
      <c r="I7" s="37">
        <v>65.278</v>
      </c>
      <c r="J7" s="37">
        <v>16.672</v>
      </c>
      <c r="K7" s="37">
        <v>202.84</v>
      </c>
      <c r="L7" s="37">
        <v>130.84</v>
      </c>
      <c r="M7" s="37">
        <v>72</v>
      </c>
      <c r="N7" s="37"/>
      <c r="O7" s="37"/>
      <c r="P7" s="37"/>
      <c r="Q7" s="37"/>
      <c r="R7" s="37"/>
      <c r="S7" s="37"/>
      <c r="T7" s="37"/>
      <c r="U7" s="37"/>
    </row>
    <row r="8" ht="22.8" customHeight="1" spans="1:21">
      <c r="A8" s="48"/>
      <c r="B8" s="48"/>
      <c r="C8" s="48"/>
      <c r="D8" s="46" t="s">
        <v>154</v>
      </c>
      <c r="E8" s="46" t="s">
        <v>155</v>
      </c>
      <c r="F8" s="53">
        <v>1824.69</v>
      </c>
      <c r="G8" s="37">
        <v>1621.85</v>
      </c>
      <c r="H8" s="37">
        <v>1539.9</v>
      </c>
      <c r="I8" s="37">
        <v>65.278</v>
      </c>
      <c r="J8" s="37">
        <v>16.672</v>
      </c>
      <c r="K8" s="37">
        <v>202.84</v>
      </c>
      <c r="L8" s="37">
        <v>130.84</v>
      </c>
      <c r="M8" s="37">
        <v>72</v>
      </c>
      <c r="N8" s="37"/>
      <c r="O8" s="37"/>
      <c r="P8" s="37"/>
      <c r="Q8" s="37"/>
      <c r="R8" s="37"/>
      <c r="S8" s="37"/>
      <c r="T8" s="37"/>
      <c r="U8" s="37"/>
    </row>
    <row r="9" ht="22.8" customHeight="1" spans="1:21">
      <c r="A9" s="49" t="s">
        <v>177</v>
      </c>
      <c r="B9" s="49" t="s">
        <v>182</v>
      </c>
      <c r="C9" s="49" t="s">
        <v>182</v>
      </c>
      <c r="D9" s="45" t="s">
        <v>215</v>
      </c>
      <c r="E9" s="50" t="s">
        <v>185</v>
      </c>
      <c r="F9" s="47">
        <v>29.14</v>
      </c>
      <c r="G9" s="27">
        <v>15.4</v>
      </c>
      <c r="H9" s="27">
        <v>9.95</v>
      </c>
      <c r="I9" s="27"/>
      <c r="J9" s="27">
        <v>5.45</v>
      </c>
      <c r="K9" s="27">
        <v>13.74</v>
      </c>
      <c r="L9" s="27">
        <v>13.74</v>
      </c>
      <c r="M9" s="27"/>
      <c r="N9" s="27"/>
      <c r="O9" s="27"/>
      <c r="P9" s="27"/>
      <c r="Q9" s="27"/>
      <c r="R9" s="27"/>
      <c r="S9" s="27"/>
      <c r="T9" s="27"/>
      <c r="U9" s="27"/>
    </row>
    <row r="10" ht="22.8" customHeight="1" spans="1:21">
      <c r="A10" s="49" t="s">
        <v>167</v>
      </c>
      <c r="B10" s="49" t="s">
        <v>169</v>
      </c>
      <c r="C10" s="49" t="s">
        <v>171</v>
      </c>
      <c r="D10" s="45" t="s">
        <v>215</v>
      </c>
      <c r="E10" s="50" t="s">
        <v>173</v>
      </c>
      <c r="F10" s="47">
        <v>1427.06</v>
      </c>
      <c r="G10" s="27">
        <v>1275.96</v>
      </c>
      <c r="H10" s="27">
        <v>1199.46</v>
      </c>
      <c r="I10" s="27">
        <v>65.278</v>
      </c>
      <c r="J10" s="27">
        <v>11.222</v>
      </c>
      <c r="K10" s="27">
        <v>151.1</v>
      </c>
      <c r="L10" s="27">
        <v>117.1</v>
      </c>
      <c r="M10" s="27">
        <v>34</v>
      </c>
      <c r="N10" s="27"/>
      <c r="O10" s="27"/>
      <c r="P10" s="27"/>
      <c r="Q10" s="27"/>
      <c r="R10" s="27"/>
      <c r="S10" s="27"/>
      <c r="T10" s="27"/>
      <c r="U10" s="27"/>
    </row>
    <row r="11" ht="22.8" customHeight="1" spans="1:21">
      <c r="A11" s="49" t="s">
        <v>177</v>
      </c>
      <c r="B11" s="49" t="s">
        <v>174</v>
      </c>
      <c r="C11" s="49" t="s">
        <v>174</v>
      </c>
      <c r="D11" s="45" t="s">
        <v>215</v>
      </c>
      <c r="E11" s="50" t="s">
        <v>181</v>
      </c>
      <c r="F11" s="47">
        <v>134.92</v>
      </c>
      <c r="G11" s="27">
        <v>134.92</v>
      </c>
      <c r="H11" s="27">
        <v>134.92</v>
      </c>
      <c r="I11" s="27"/>
      <c r="J11" s="27"/>
      <c r="K11" s="27"/>
      <c r="L11" s="27"/>
      <c r="M11" s="27"/>
      <c r="N11" s="27"/>
      <c r="O11" s="27"/>
      <c r="P11" s="27"/>
      <c r="Q11" s="27"/>
      <c r="R11" s="27"/>
      <c r="S11" s="27"/>
      <c r="T11" s="27"/>
      <c r="U11" s="27"/>
    </row>
    <row r="12" ht="22.8" customHeight="1" spans="1:21">
      <c r="A12" s="49" t="s">
        <v>186</v>
      </c>
      <c r="B12" s="49" t="s">
        <v>188</v>
      </c>
      <c r="C12" s="49" t="s">
        <v>171</v>
      </c>
      <c r="D12" s="45" t="s">
        <v>215</v>
      </c>
      <c r="E12" s="50" t="s">
        <v>191</v>
      </c>
      <c r="F12" s="47">
        <v>88.01</v>
      </c>
      <c r="G12" s="27">
        <v>88.01</v>
      </c>
      <c r="H12" s="27">
        <v>88.01</v>
      </c>
      <c r="I12" s="27"/>
      <c r="J12" s="27"/>
      <c r="K12" s="27"/>
      <c r="L12" s="27"/>
      <c r="M12" s="27"/>
      <c r="N12" s="27"/>
      <c r="O12" s="27"/>
      <c r="P12" s="27"/>
      <c r="Q12" s="27"/>
      <c r="R12" s="27"/>
      <c r="S12" s="27"/>
      <c r="T12" s="27"/>
      <c r="U12" s="27"/>
    </row>
    <row r="13" ht="22.8" customHeight="1" spans="1:21">
      <c r="A13" s="49" t="s">
        <v>192</v>
      </c>
      <c r="B13" s="49" t="s">
        <v>194</v>
      </c>
      <c r="C13" s="49" t="s">
        <v>171</v>
      </c>
      <c r="D13" s="45" t="s">
        <v>215</v>
      </c>
      <c r="E13" s="50" t="s">
        <v>197</v>
      </c>
      <c r="F13" s="47">
        <v>107.56</v>
      </c>
      <c r="G13" s="27">
        <v>107.56</v>
      </c>
      <c r="H13" s="27">
        <v>107.56</v>
      </c>
      <c r="I13" s="27"/>
      <c r="J13" s="27"/>
      <c r="K13" s="27"/>
      <c r="L13" s="27"/>
      <c r="M13" s="27"/>
      <c r="N13" s="27"/>
      <c r="O13" s="27"/>
      <c r="P13" s="27"/>
      <c r="Q13" s="27"/>
      <c r="R13" s="27"/>
      <c r="S13" s="27"/>
      <c r="T13" s="27"/>
      <c r="U13" s="27"/>
    </row>
    <row r="14" ht="22.8" customHeight="1" spans="1:21">
      <c r="A14" s="49" t="s">
        <v>167</v>
      </c>
      <c r="B14" s="49" t="s">
        <v>169</v>
      </c>
      <c r="C14" s="49" t="s">
        <v>174</v>
      </c>
      <c r="D14" s="45" t="s">
        <v>215</v>
      </c>
      <c r="E14" s="50" t="s">
        <v>176</v>
      </c>
      <c r="F14" s="47">
        <v>38</v>
      </c>
      <c r="G14" s="27"/>
      <c r="H14" s="27"/>
      <c r="I14" s="27"/>
      <c r="J14" s="27"/>
      <c r="K14" s="27">
        <v>38</v>
      </c>
      <c r="L14" s="27"/>
      <c r="M14" s="27">
        <v>38</v>
      </c>
      <c r="N14" s="27"/>
      <c r="O14" s="27"/>
      <c r="P14" s="27"/>
      <c r="Q14" s="27"/>
      <c r="R14" s="27"/>
      <c r="S14" s="27"/>
      <c r="T14" s="27"/>
      <c r="U14" s="27"/>
    </row>
  </sheetData>
  <mergeCells count="9">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20" zoomScaleNormal="120" workbookViewId="0">
      <selection activeCell="A1" sqref="A1"/>
    </sheetView>
  </sheetViews>
  <sheetFormatPr defaultColWidth="10" defaultRowHeight="13.5" outlineLevelCol="4"/>
  <cols>
    <col min="1" max="1" width="24.5663716814159" customWidth="1"/>
    <col min="2" max="2" width="16.0088495575221" customWidth="1"/>
    <col min="3" max="4" width="22.2477876106195" customWidth="1"/>
    <col min="5" max="5" width="0.132743362831858" customWidth="1"/>
    <col min="6" max="6" width="9.76991150442478" customWidth="1"/>
  </cols>
  <sheetData>
    <row r="1" ht="16.35" customHeight="1" spans="1:1">
      <c r="A1" s="34"/>
    </row>
    <row r="2" ht="31.9" customHeight="1" spans="1:4">
      <c r="A2" s="23" t="s">
        <v>12</v>
      </c>
      <c r="B2" s="23"/>
      <c r="C2" s="23"/>
      <c r="D2" s="23"/>
    </row>
    <row r="3" ht="18.95" customHeight="1" spans="1:5">
      <c r="A3" s="24" t="s">
        <v>31</v>
      </c>
      <c r="B3" s="24"/>
      <c r="C3" s="24"/>
      <c r="D3" s="33" t="s">
        <v>32</v>
      </c>
      <c r="E3" s="34"/>
    </row>
    <row r="4" ht="20.2" customHeight="1" spans="1:5">
      <c r="A4" s="25" t="s">
        <v>33</v>
      </c>
      <c r="B4" s="25"/>
      <c r="C4" s="25" t="s">
        <v>34</v>
      </c>
      <c r="D4" s="25"/>
      <c r="E4" s="42"/>
    </row>
    <row r="5" ht="20.2" customHeight="1" spans="1:5">
      <c r="A5" s="25" t="s">
        <v>35</v>
      </c>
      <c r="B5" s="25" t="s">
        <v>36</v>
      </c>
      <c r="C5" s="25" t="s">
        <v>35</v>
      </c>
      <c r="D5" s="25" t="s">
        <v>36</v>
      </c>
      <c r="E5" s="42"/>
    </row>
    <row r="6" ht="20.2" customHeight="1" spans="1:5">
      <c r="A6" s="38" t="s">
        <v>225</v>
      </c>
      <c r="B6" s="37">
        <v>1824.69</v>
      </c>
      <c r="C6" s="38" t="s">
        <v>226</v>
      </c>
      <c r="D6" s="53">
        <v>1824.69</v>
      </c>
      <c r="E6" s="43"/>
    </row>
    <row r="7" ht="20.2" customHeight="1" spans="1:5">
      <c r="A7" s="26" t="s">
        <v>227</v>
      </c>
      <c r="B7" s="27">
        <v>1824.69</v>
      </c>
      <c r="C7" s="26" t="s">
        <v>41</v>
      </c>
      <c r="D7" s="47">
        <v>1465.06</v>
      </c>
      <c r="E7" s="43"/>
    </row>
    <row r="8" ht="20.2" customHeight="1" spans="1:5">
      <c r="A8" s="26" t="s">
        <v>228</v>
      </c>
      <c r="B8" s="27">
        <v>1824.69</v>
      </c>
      <c r="C8" s="26" t="s">
        <v>45</v>
      </c>
      <c r="D8" s="47"/>
      <c r="E8" s="43"/>
    </row>
    <row r="9" ht="31.05" customHeight="1" spans="1:5">
      <c r="A9" s="26" t="s">
        <v>48</v>
      </c>
      <c r="B9" s="27"/>
      <c r="C9" s="26" t="s">
        <v>49</v>
      </c>
      <c r="D9" s="47"/>
      <c r="E9" s="43"/>
    </row>
    <row r="10" ht="20.2" customHeight="1" spans="1:5">
      <c r="A10" s="26" t="s">
        <v>229</v>
      </c>
      <c r="B10" s="27"/>
      <c r="C10" s="26" t="s">
        <v>53</v>
      </c>
      <c r="D10" s="47"/>
      <c r="E10" s="43"/>
    </row>
    <row r="11" ht="20.2" customHeight="1" spans="1:5">
      <c r="A11" s="26" t="s">
        <v>230</v>
      </c>
      <c r="B11" s="27"/>
      <c r="C11" s="26" t="s">
        <v>57</v>
      </c>
      <c r="D11" s="47"/>
      <c r="E11" s="43"/>
    </row>
    <row r="12" ht="20.2" customHeight="1" spans="1:5">
      <c r="A12" s="26" t="s">
        <v>231</v>
      </c>
      <c r="B12" s="27"/>
      <c r="C12" s="26" t="s">
        <v>61</v>
      </c>
      <c r="D12" s="47"/>
      <c r="E12" s="43"/>
    </row>
    <row r="13" ht="20.2" customHeight="1" spans="1:5">
      <c r="A13" s="38" t="s">
        <v>232</v>
      </c>
      <c r="B13" s="37"/>
      <c r="C13" s="26" t="s">
        <v>65</v>
      </c>
      <c r="D13" s="47"/>
      <c r="E13" s="43"/>
    </row>
    <row r="14" ht="20.2" customHeight="1" spans="1:5">
      <c r="A14" s="26" t="s">
        <v>227</v>
      </c>
      <c r="B14" s="27"/>
      <c r="C14" s="26" t="s">
        <v>69</v>
      </c>
      <c r="D14" s="47">
        <v>164.06</v>
      </c>
      <c r="E14" s="43"/>
    </row>
    <row r="15" ht="20.2" customHeight="1" spans="1:5">
      <c r="A15" s="26" t="s">
        <v>229</v>
      </c>
      <c r="B15" s="27"/>
      <c r="C15" s="26" t="s">
        <v>73</v>
      </c>
      <c r="D15" s="47"/>
      <c r="E15" s="43"/>
    </row>
    <row r="16" ht="20.2" customHeight="1" spans="1:5">
      <c r="A16" s="26" t="s">
        <v>230</v>
      </c>
      <c r="B16" s="27"/>
      <c r="C16" s="26" t="s">
        <v>77</v>
      </c>
      <c r="D16" s="47">
        <v>88.01</v>
      </c>
      <c r="E16" s="43"/>
    </row>
    <row r="17" ht="20.2" customHeight="1" spans="1:5">
      <c r="A17" s="26" t="s">
        <v>231</v>
      </c>
      <c r="B17" s="27"/>
      <c r="C17" s="26" t="s">
        <v>81</v>
      </c>
      <c r="D17" s="47"/>
      <c r="E17" s="43"/>
    </row>
    <row r="18" ht="20.2" customHeight="1" spans="1:5">
      <c r="A18" s="26"/>
      <c r="B18" s="27"/>
      <c r="C18" s="26" t="s">
        <v>85</v>
      </c>
      <c r="D18" s="47"/>
      <c r="E18" s="43"/>
    </row>
    <row r="19" ht="20.2" customHeight="1" spans="1:5">
      <c r="A19" s="26"/>
      <c r="B19" s="26"/>
      <c r="C19" s="26" t="s">
        <v>89</v>
      </c>
      <c r="D19" s="47"/>
      <c r="E19" s="43"/>
    </row>
    <row r="20" ht="20.2" customHeight="1" spans="1:5">
      <c r="A20" s="26"/>
      <c r="B20" s="26"/>
      <c r="C20" s="26" t="s">
        <v>93</v>
      </c>
      <c r="D20" s="47"/>
      <c r="E20" s="43"/>
    </row>
    <row r="21" ht="20.2" customHeight="1" spans="1:5">
      <c r="A21" s="26"/>
      <c r="B21" s="26"/>
      <c r="C21" s="26" t="s">
        <v>97</v>
      </c>
      <c r="D21" s="47"/>
      <c r="E21" s="43"/>
    </row>
    <row r="22" ht="20.2" customHeight="1" spans="1:5">
      <c r="A22" s="26"/>
      <c r="B22" s="26"/>
      <c r="C22" s="26" t="s">
        <v>100</v>
      </c>
      <c r="D22" s="47"/>
      <c r="E22" s="43"/>
    </row>
    <row r="23" ht="20.2" customHeight="1" spans="1:5">
      <c r="A23" s="26"/>
      <c r="B23" s="26"/>
      <c r="C23" s="26" t="s">
        <v>103</v>
      </c>
      <c r="D23" s="47"/>
      <c r="E23" s="43"/>
    </row>
    <row r="24" ht="20.2" customHeight="1" spans="1:5">
      <c r="A24" s="26"/>
      <c r="B24" s="26"/>
      <c r="C24" s="26" t="s">
        <v>105</v>
      </c>
      <c r="D24" s="47"/>
      <c r="E24" s="43"/>
    </row>
    <row r="25" ht="20.2" customHeight="1" spans="1:5">
      <c r="A25" s="26"/>
      <c r="B25" s="26"/>
      <c r="C25" s="26" t="s">
        <v>107</v>
      </c>
      <c r="D25" s="47"/>
      <c r="E25" s="43"/>
    </row>
    <row r="26" ht="20.2" customHeight="1" spans="1:5">
      <c r="A26" s="26"/>
      <c r="B26" s="26"/>
      <c r="C26" s="26" t="s">
        <v>109</v>
      </c>
      <c r="D26" s="47">
        <v>107.56</v>
      </c>
      <c r="E26" s="43"/>
    </row>
    <row r="27" ht="20.2" customHeight="1" spans="1:5">
      <c r="A27" s="26"/>
      <c r="B27" s="26"/>
      <c r="C27" s="26" t="s">
        <v>111</v>
      </c>
      <c r="D27" s="47"/>
      <c r="E27" s="43"/>
    </row>
    <row r="28" ht="20.2" customHeight="1" spans="1:5">
      <c r="A28" s="26"/>
      <c r="B28" s="26"/>
      <c r="C28" s="26" t="s">
        <v>113</v>
      </c>
      <c r="D28" s="47"/>
      <c r="E28" s="43"/>
    </row>
    <row r="29" ht="20.2" customHeight="1" spans="1:5">
      <c r="A29" s="26"/>
      <c r="B29" s="26"/>
      <c r="C29" s="26" t="s">
        <v>115</v>
      </c>
      <c r="D29" s="47"/>
      <c r="E29" s="43"/>
    </row>
    <row r="30" ht="20.2" customHeight="1" spans="1:5">
      <c r="A30" s="26"/>
      <c r="B30" s="26"/>
      <c r="C30" s="26" t="s">
        <v>117</v>
      </c>
      <c r="D30" s="47"/>
      <c r="E30" s="43"/>
    </row>
    <row r="31" ht="20.2" customHeight="1" spans="1:5">
      <c r="A31" s="26"/>
      <c r="B31" s="26"/>
      <c r="C31" s="26" t="s">
        <v>119</v>
      </c>
      <c r="D31" s="47"/>
      <c r="E31" s="43"/>
    </row>
    <row r="32" ht="20.2" customHeight="1" spans="1:5">
      <c r="A32" s="26"/>
      <c r="B32" s="26"/>
      <c r="C32" s="26" t="s">
        <v>121</v>
      </c>
      <c r="D32" s="47"/>
      <c r="E32" s="43"/>
    </row>
    <row r="33" ht="20.2" customHeight="1" spans="1:5">
      <c r="A33" s="26"/>
      <c r="B33" s="26"/>
      <c r="C33" s="26" t="s">
        <v>123</v>
      </c>
      <c r="D33" s="47"/>
      <c r="E33" s="43"/>
    </row>
    <row r="34" ht="20.2" customHeight="1" spans="1:5">
      <c r="A34" s="26"/>
      <c r="B34" s="26"/>
      <c r="C34" s="26" t="s">
        <v>124</v>
      </c>
      <c r="D34" s="47"/>
      <c r="E34" s="43"/>
    </row>
    <row r="35" ht="20.2" customHeight="1" spans="1:5">
      <c r="A35" s="26"/>
      <c r="B35" s="26"/>
      <c r="C35" s="26" t="s">
        <v>125</v>
      </c>
      <c r="D35" s="47"/>
      <c r="E35" s="43"/>
    </row>
    <row r="36" ht="20.2" customHeight="1" spans="1:5">
      <c r="A36" s="26"/>
      <c r="B36" s="26"/>
      <c r="C36" s="26" t="s">
        <v>126</v>
      </c>
      <c r="D36" s="47"/>
      <c r="E36" s="43"/>
    </row>
    <row r="37" ht="20.2" customHeight="1" spans="1:5">
      <c r="A37" s="26"/>
      <c r="B37" s="26"/>
      <c r="C37" s="26"/>
      <c r="D37" s="26"/>
      <c r="E37" s="43"/>
    </row>
    <row r="38" ht="20.2" customHeight="1" spans="1:5">
      <c r="A38" s="38"/>
      <c r="B38" s="38"/>
      <c r="C38" s="38" t="s">
        <v>233</v>
      </c>
      <c r="D38" s="37"/>
      <c r="E38" s="68"/>
    </row>
    <row r="39" ht="20.2" customHeight="1" spans="1:5">
      <c r="A39" s="38"/>
      <c r="B39" s="38"/>
      <c r="C39" s="38"/>
      <c r="D39" s="38"/>
      <c r="E39" s="68"/>
    </row>
    <row r="40" ht="20.2" customHeight="1" spans="1:5">
      <c r="A40" s="44" t="s">
        <v>234</v>
      </c>
      <c r="B40" s="37">
        <v>1824.69</v>
      </c>
      <c r="C40" s="44" t="s">
        <v>235</v>
      </c>
      <c r="D40" s="53">
        <v>1824.69</v>
      </c>
      <c r="E40" s="68"/>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M6" sqref="M6"/>
    </sheetView>
  </sheetViews>
  <sheetFormatPr defaultColWidth="10" defaultRowHeight="13.5"/>
  <cols>
    <col min="1" max="2" width="4.88495575221239" customWidth="1"/>
    <col min="3" max="3" width="5.9646017699115" customWidth="1"/>
    <col min="4" max="4" width="8.94690265486726" customWidth="1"/>
    <col min="5" max="6" width="16.4159292035398" customWidth="1"/>
    <col min="7" max="7" width="11.5309734513274" customWidth="1"/>
    <col min="8" max="8" width="12.4867256637168" customWidth="1"/>
    <col min="9" max="9" width="14.6548672566372" customWidth="1"/>
    <col min="10" max="10" width="11.3982300884956" customWidth="1"/>
    <col min="11" max="11" width="19" customWidth="1"/>
    <col min="12" max="12" width="9.76991150442478" customWidth="1"/>
  </cols>
  <sheetData>
    <row r="1" ht="16.35" customHeight="1" spans="1:4">
      <c r="A1" s="34"/>
      <c r="D1" s="34"/>
    </row>
    <row r="2" ht="43.1" customHeight="1" spans="1:11">
      <c r="A2" s="23" t="s">
        <v>13</v>
      </c>
      <c r="B2" s="23"/>
      <c r="C2" s="23"/>
      <c r="D2" s="23"/>
      <c r="E2" s="23"/>
      <c r="F2" s="23"/>
      <c r="G2" s="23"/>
      <c r="H2" s="23"/>
      <c r="I2" s="23"/>
      <c r="J2" s="23"/>
      <c r="K2" s="23"/>
    </row>
    <row r="3" ht="24.15" customHeight="1" spans="1:11">
      <c r="A3" s="24" t="s">
        <v>31</v>
      </c>
      <c r="B3" s="24"/>
      <c r="C3" s="24"/>
      <c r="D3" s="24"/>
      <c r="E3" s="24"/>
      <c r="F3" s="24"/>
      <c r="G3" s="24"/>
      <c r="H3" s="24"/>
      <c r="I3" s="24"/>
      <c r="J3" s="33" t="s">
        <v>32</v>
      </c>
      <c r="K3" s="33"/>
    </row>
    <row r="4" ht="25" customHeight="1" spans="1:11">
      <c r="A4" s="25" t="s">
        <v>156</v>
      </c>
      <c r="B4" s="25"/>
      <c r="C4" s="25"/>
      <c r="D4" s="25" t="s">
        <v>157</v>
      </c>
      <c r="E4" s="25" t="s">
        <v>158</v>
      </c>
      <c r="F4" s="25" t="s">
        <v>135</v>
      </c>
      <c r="G4" s="25" t="s">
        <v>159</v>
      </c>
      <c r="H4" s="25"/>
      <c r="I4" s="25"/>
      <c r="J4" s="25"/>
      <c r="K4" s="25" t="s">
        <v>160</v>
      </c>
    </row>
    <row r="5" ht="20.7" customHeight="1" spans="1:11">
      <c r="A5" s="25"/>
      <c r="B5" s="25"/>
      <c r="C5" s="25"/>
      <c r="D5" s="25"/>
      <c r="E5" s="25"/>
      <c r="F5" s="25"/>
      <c r="G5" s="25" t="s">
        <v>137</v>
      </c>
      <c r="H5" s="25" t="s">
        <v>236</v>
      </c>
      <c r="I5" s="25"/>
      <c r="J5" s="25" t="s">
        <v>237</v>
      </c>
      <c r="K5" s="25"/>
    </row>
    <row r="6" ht="28.45" customHeight="1" spans="1:11">
      <c r="A6" s="25" t="s">
        <v>164</v>
      </c>
      <c r="B6" s="25" t="s">
        <v>165</v>
      </c>
      <c r="C6" s="25" t="s">
        <v>166</v>
      </c>
      <c r="D6" s="25"/>
      <c r="E6" s="25"/>
      <c r="F6" s="25"/>
      <c r="G6" s="25"/>
      <c r="H6" s="25" t="s">
        <v>217</v>
      </c>
      <c r="I6" s="25" t="s">
        <v>209</v>
      </c>
      <c r="J6" s="25"/>
      <c r="K6" s="25"/>
    </row>
    <row r="7" ht="22.8" customHeight="1" spans="1:11">
      <c r="A7" s="26"/>
      <c r="B7" s="26"/>
      <c r="C7" s="26"/>
      <c r="D7" s="38"/>
      <c r="E7" s="38" t="s">
        <v>135</v>
      </c>
      <c r="F7" s="37">
        <v>1824.69</v>
      </c>
      <c r="G7" s="37">
        <v>1621.85</v>
      </c>
      <c r="H7" s="37">
        <v>1539.9</v>
      </c>
      <c r="I7" s="37">
        <v>16.67</v>
      </c>
      <c r="J7" s="37">
        <v>65.28</v>
      </c>
      <c r="K7" s="37">
        <v>202.84</v>
      </c>
    </row>
    <row r="8" ht="22.8" customHeight="1" spans="1:11">
      <c r="A8" s="26"/>
      <c r="B8" s="26"/>
      <c r="C8" s="26"/>
      <c r="D8" s="36" t="s">
        <v>153</v>
      </c>
      <c r="E8" s="36" t="s">
        <v>4</v>
      </c>
      <c r="F8" s="37">
        <v>1824.69</v>
      </c>
      <c r="G8" s="37">
        <v>1621.85</v>
      </c>
      <c r="H8" s="37">
        <v>1539.9</v>
      </c>
      <c r="I8" s="37">
        <v>16.67</v>
      </c>
      <c r="J8" s="37">
        <v>65.28</v>
      </c>
      <c r="K8" s="37">
        <v>202.84</v>
      </c>
    </row>
    <row r="9" ht="22.8" customHeight="1" spans="1:11">
      <c r="A9" s="26"/>
      <c r="B9" s="26"/>
      <c r="C9" s="26"/>
      <c r="D9" s="46" t="s">
        <v>154</v>
      </c>
      <c r="E9" s="46" t="s">
        <v>155</v>
      </c>
      <c r="F9" s="37">
        <v>1824.69</v>
      </c>
      <c r="G9" s="37">
        <v>1621.85</v>
      </c>
      <c r="H9" s="37">
        <v>1539.9</v>
      </c>
      <c r="I9" s="37">
        <v>16.67</v>
      </c>
      <c r="J9" s="37">
        <v>65.28</v>
      </c>
      <c r="K9" s="37">
        <v>202.84</v>
      </c>
    </row>
    <row r="10" ht="22.8" customHeight="1" spans="1:11">
      <c r="A10" s="49" t="s">
        <v>167</v>
      </c>
      <c r="B10" s="49"/>
      <c r="C10" s="26"/>
      <c r="D10" s="46"/>
      <c r="E10" s="65" t="s">
        <v>168</v>
      </c>
      <c r="F10" s="27">
        <v>1453.84</v>
      </c>
      <c r="G10" s="27">
        <v>1264.74</v>
      </c>
      <c r="H10" s="27">
        <v>1199.46</v>
      </c>
      <c r="I10" s="27"/>
      <c r="J10" s="27">
        <v>65.28</v>
      </c>
      <c r="K10" s="27">
        <v>189.1</v>
      </c>
    </row>
    <row r="11" ht="22.8" customHeight="1" spans="1:11">
      <c r="A11" s="49" t="s">
        <v>167</v>
      </c>
      <c r="B11" s="49" t="s">
        <v>169</v>
      </c>
      <c r="C11" s="26"/>
      <c r="D11" s="46"/>
      <c r="E11" s="45" t="s">
        <v>170</v>
      </c>
      <c r="F11" s="27">
        <v>1453.84</v>
      </c>
      <c r="G11" s="27">
        <v>1264.74</v>
      </c>
      <c r="H11" s="27">
        <v>1199.46</v>
      </c>
      <c r="I11" s="27"/>
      <c r="J11" s="27">
        <v>65.28</v>
      </c>
      <c r="K11" s="27">
        <v>189.1</v>
      </c>
    </row>
    <row r="12" ht="22.8" customHeight="1" spans="1:11">
      <c r="A12" s="49" t="s">
        <v>167</v>
      </c>
      <c r="B12" s="49" t="s">
        <v>169</v>
      </c>
      <c r="C12" s="49" t="s">
        <v>171</v>
      </c>
      <c r="D12" s="45" t="s">
        <v>172</v>
      </c>
      <c r="E12" s="26" t="s">
        <v>173</v>
      </c>
      <c r="F12" s="27">
        <f>G12+K12</f>
        <v>1415.84</v>
      </c>
      <c r="G12" s="27">
        <f>H12+J12</f>
        <v>1264.74</v>
      </c>
      <c r="H12" s="47">
        <f>1139.36+60.1</f>
        <v>1199.46</v>
      </c>
      <c r="I12" s="47"/>
      <c r="J12" s="27">
        <v>65.28</v>
      </c>
      <c r="K12" s="47">
        <v>151.1</v>
      </c>
    </row>
    <row r="13" ht="22.8" customHeight="1" spans="1:11">
      <c r="A13" s="49" t="s">
        <v>167</v>
      </c>
      <c r="B13" s="49" t="s">
        <v>169</v>
      </c>
      <c r="C13" s="49" t="s">
        <v>174</v>
      </c>
      <c r="D13" s="45" t="s">
        <v>175</v>
      </c>
      <c r="E13" s="26" t="s">
        <v>176</v>
      </c>
      <c r="F13" s="27">
        <v>38</v>
      </c>
      <c r="G13" s="27"/>
      <c r="H13" s="47"/>
      <c r="I13" s="47"/>
      <c r="J13" s="47"/>
      <c r="K13" s="47">
        <v>38</v>
      </c>
    </row>
    <row r="14" ht="22.8" customHeight="1" spans="1:11">
      <c r="A14" s="66" t="s">
        <v>177</v>
      </c>
      <c r="B14" s="66"/>
      <c r="C14" s="66"/>
      <c r="D14" s="67"/>
      <c r="E14" s="65" t="s">
        <v>178</v>
      </c>
      <c r="F14" s="27">
        <v>175.28</v>
      </c>
      <c r="G14" s="27">
        <v>161.54</v>
      </c>
      <c r="H14" s="27">
        <v>144.87</v>
      </c>
      <c r="I14" s="27">
        <v>16.67</v>
      </c>
      <c r="J14" s="27"/>
      <c r="K14" s="27">
        <v>13.74</v>
      </c>
    </row>
    <row r="15" ht="22.8" customHeight="1" spans="1:11">
      <c r="A15" s="66" t="s">
        <v>177</v>
      </c>
      <c r="B15" s="66" t="s">
        <v>174</v>
      </c>
      <c r="C15" s="66"/>
      <c r="D15" s="67"/>
      <c r="E15" s="65" t="s">
        <v>179</v>
      </c>
      <c r="F15" s="27">
        <v>134.92</v>
      </c>
      <c r="G15" s="27">
        <v>134.92</v>
      </c>
      <c r="H15" s="47">
        <v>134.92</v>
      </c>
      <c r="I15" s="47"/>
      <c r="J15" s="47"/>
      <c r="K15" s="47"/>
    </row>
    <row r="16" ht="22.8" customHeight="1" spans="1:11">
      <c r="A16" s="49" t="s">
        <v>177</v>
      </c>
      <c r="B16" s="49" t="s">
        <v>174</v>
      </c>
      <c r="C16" s="49" t="s">
        <v>174</v>
      </c>
      <c r="D16" s="45" t="s">
        <v>180</v>
      </c>
      <c r="E16" s="26" t="s">
        <v>181</v>
      </c>
      <c r="F16" s="27">
        <v>134.92</v>
      </c>
      <c r="G16" s="27">
        <v>134.92</v>
      </c>
      <c r="H16" s="47">
        <v>134.92</v>
      </c>
      <c r="I16" s="47"/>
      <c r="J16" s="47"/>
      <c r="K16" s="47"/>
    </row>
    <row r="17" ht="22.8" customHeight="1" spans="1:11">
      <c r="A17" s="66" t="s">
        <v>177</v>
      </c>
      <c r="B17" s="66" t="s">
        <v>182</v>
      </c>
      <c r="C17" s="66"/>
      <c r="D17" s="67"/>
      <c r="E17" s="65" t="s">
        <v>183</v>
      </c>
      <c r="F17" s="27">
        <v>40.36</v>
      </c>
      <c r="G17" s="27">
        <v>26.62</v>
      </c>
      <c r="H17" s="47">
        <v>9.95</v>
      </c>
      <c r="I17" s="27">
        <v>16.67</v>
      </c>
      <c r="J17" s="47"/>
      <c r="K17" s="47">
        <v>13.74</v>
      </c>
    </row>
    <row r="18" ht="22.8" customHeight="1" spans="1:11">
      <c r="A18" s="49" t="s">
        <v>177</v>
      </c>
      <c r="B18" s="49" t="s">
        <v>182</v>
      </c>
      <c r="C18" s="49" t="s">
        <v>182</v>
      </c>
      <c r="D18" s="45" t="s">
        <v>184</v>
      </c>
      <c r="E18" s="26" t="s">
        <v>185</v>
      </c>
      <c r="F18" s="27">
        <v>40.36</v>
      </c>
      <c r="G18" s="27">
        <v>26.62</v>
      </c>
      <c r="H18" s="47">
        <v>9.95</v>
      </c>
      <c r="I18" s="27">
        <v>16.67</v>
      </c>
      <c r="J18" s="47"/>
      <c r="K18" s="47">
        <v>13.74</v>
      </c>
    </row>
    <row r="19" ht="22.8" customHeight="1" spans="1:11">
      <c r="A19" s="66" t="s">
        <v>186</v>
      </c>
      <c r="B19" s="66"/>
      <c r="C19" s="66"/>
      <c r="D19" s="67"/>
      <c r="E19" s="65" t="s">
        <v>187</v>
      </c>
      <c r="F19" s="27">
        <v>88.01</v>
      </c>
      <c r="G19" s="27">
        <v>88.01</v>
      </c>
      <c r="H19" s="47">
        <v>88.01</v>
      </c>
      <c r="I19" s="27"/>
      <c r="J19" s="47"/>
      <c r="K19" s="47"/>
    </row>
    <row r="20" ht="22.8" customHeight="1" spans="1:11">
      <c r="A20" s="66" t="s">
        <v>186</v>
      </c>
      <c r="B20" s="66" t="s">
        <v>188</v>
      </c>
      <c r="C20" s="66"/>
      <c r="D20" s="67"/>
      <c r="E20" s="65" t="s">
        <v>189</v>
      </c>
      <c r="F20" s="27">
        <v>88.01</v>
      </c>
      <c r="G20" s="27">
        <v>88.01</v>
      </c>
      <c r="H20" s="47">
        <v>88.01</v>
      </c>
      <c r="I20" s="27"/>
      <c r="J20" s="47"/>
      <c r="K20" s="47"/>
    </row>
    <row r="21" ht="22.8" customHeight="1" spans="1:11">
      <c r="A21" s="49" t="s">
        <v>186</v>
      </c>
      <c r="B21" s="49" t="s">
        <v>188</v>
      </c>
      <c r="C21" s="49" t="s">
        <v>171</v>
      </c>
      <c r="D21" s="45" t="s">
        <v>190</v>
      </c>
      <c r="E21" s="26" t="s">
        <v>191</v>
      </c>
      <c r="F21" s="27">
        <v>88.01</v>
      </c>
      <c r="G21" s="27">
        <v>88.01</v>
      </c>
      <c r="H21" s="47">
        <v>88.01</v>
      </c>
      <c r="I21" s="47"/>
      <c r="J21" s="47"/>
      <c r="K21" s="47"/>
    </row>
    <row r="22" ht="22.8" customHeight="1" spans="1:11">
      <c r="A22" s="66" t="s">
        <v>192</v>
      </c>
      <c r="B22" s="66"/>
      <c r="C22" s="66"/>
      <c r="D22" s="67"/>
      <c r="E22" s="65" t="s">
        <v>193</v>
      </c>
      <c r="F22" s="27">
        <v>107.56</v>
      </c>
      <c r="G22" s="27">
        <v>107.56</v>
      </c>
      <c r="H22" s="47">
        <v>107.56</v>
      </c>
      <c r="I22" s="47"/>
      <c r="J22" s="47"/>
      <c r="K22" s="47"/>
    </row>
    <row r="23" ht="22.8" customHeight="1" spans="1:11">
      <c r="A23" s="66" t="s">
        <v>192</v>
      </c>
      <c r="B23" s="66" t="s">
        <v>194</v>
      </c>
      <c r="C23" s="66"/>
      <c r="D23" s="67"/>
      <c r="E23" s="65" t="s">
        <v>195</v>
      </c>
      <c r="F23" s="27">
        <v>107.56</v>
      </c>
      <c r="G23" s="27">
        <v>107.56</v>
      </c>
      <c r="H23" s="47">
        <v>107.56</v>
      </c>
      <c r="I23" s="47"/>
      <c r="J23" s="47"/>
      <c r="K23" s="47"/>
    </row>
    <row r="24" ht="22.8" customHeight="1" spans="1:11">
      <c r="A24" s="49" t="s">
        <v>192</v>
      </c>
      <c r="B24" s="49" t="s">
        <v>194</v>
      </c>
      <c r="C24" s="49" t="s">
        <v>171</v>
      </c>
      <c r="D24" s="45" t="s">
        <v>196</v>
      </c>
      <c r="E24" s="26" t="s">
        <v>197</v>
      </c>
      <c r="F24" s="27">
        <v>107.56</v>
      </c>
      <c r="G24" s="27">
        <v>107.56</v>
      </c>
      <c r="H24" s="47">
        <v>107.56</v>
      </c>
      <c r="I24" s="47"/>
      <c r="J24" s="47"/>
      <c r="K24" s="47"/>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24一般公共预算基本支出表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rani</cp:lastModifiedBy>
  <dcterms:created xsi:type="dcterms:W3CDTF">2022-04-08T02:29:00Z</dcterms:created>
  <dcterms:modified xsi:type="dcterms:W3CDTF">2023-09-23T16:40:36Z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4EFCB7D55DDC4EEB93D9D55AA41E9146</vt:lpwstr>
  </property>
  <property fmtid="{D5CDD505-2E9C-101B-9397-08002B2CF9AE}" pid="3" name="KSOProductBuildVer">
    <vt:lpwstr>2052-12.1.0.15374</vt:lpwstr>
  </property>
</Properties>
</file>