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E:\公司业务-预决算\麻阳省厅检查后整改\麻阳22预算（省厅检查后整改）\企业股22年预算（已整改5家）\91、麻阳苗族自治县应急管理局\"/>
    </mc:Choice>
  </mc:AlternateContent>
  <xr:revisionPtr revIDLastSave="0" documentId="13_ncr:1_{F5A181A7-7383-44B5-9689-0816D63C9339}" xr6:coauthVersionLast="47" xr6:coauthVersionMax="47" xr10:uidLastSave="{00000000-0000-0000-0000-000000000000}"/>
  <bookViews>
    <workbookView xWindow="-120" yWindow="-120" windowWidth="29040" windowHeight="15840" tabRatio="917" firstSheet="14" activeTab="25" xr2:uid="{00000000-000D-0000-FFFF-FFFF00000000}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1" l="1"/>
  <c r="H7" i="11"/>
  <c r="H6" i="11"/>
  <c r="C61" i="26"/>
  <c r="C60" i="26"/>
  <c r="C59" i="26"/>
  <c r="C58" i="26"/>
  <c r="C57" i="26"/>
  <c r="C56" i="26"/>
  <c r="C55" i="26"/>
  <c r="C54" i="26"/>
  <c r="C53" i="26"/>
  <c r="C52" i="26"/>
  <c r="C51" i="26"/>
  <c r="C50" i="26"/>
  <c r="D49" i="26"/>
  <c r="C49" i="26" s="1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E21" i="26"/>
  <c r="E6" i="26" s="1"/>
  <c r="C20" i="26"/>
  <c r="C19" i="26"/>
  <c r="C18" i="26"/>
  <c r="C17" i="26"/>
  <c r="C16" i="26"/>
  <c r="C15" i="26"/>
  <c r="C14" i="26"/>
  <c r="C13" i="26"/>
  <c r="C12" i="26"/>
  <c r="C11" i="26"/>
  <c r="C10" i="26"/>
  <c r="C9" i="26"/>
  <c r="D8" i="26"/>
  <c r="C8" i="26"/>
  <c r="D7" i="26"/>
  <c r="C7" i="26" s="1"/>
  <c r="G26" i="9"/>
  <c r="F26" i="9" s="1"/>
  <c r="F25" i="9" s="1"/>
  <c r="K25" i="9"/>
  <c r="J25" i="9"/>
  <c r="I25" i="9"/>
  <c r="H25" i="9"/>
  <c r="G25" i="9"/>
  <c r="K10" i="9"/>
  <c r="J10" i="9"/>
  <c r="I10" i="9"/>
  <c r="H10" i="9"/>
  <c r="G10" i="9"/>
  <c r="F10" i="9"/>
  <c r="F15" i="7"/>
  <c r="F14" i="7"/>
  <c r="G13" i="7"/>
  <c r="F13" i="7"/>
  <c r="G12" i="7"/>
  <c r="F12" i="7"/>
  <c r="G11" i="7"/>
  <c r="F11" i="7"/>
  <c r="G10" i="7"/>
  <c r="F10" i="7" s="1"/>
  <c r="G9" i="7"/>
  <c r="F9" i="7"/>
  <c r="G8" i="7"/>
  <c r="F8" i="7"/>
  <c r="G7" i="7"/>
  <c r="F7" i="7"/>
  <c r="G6" i="7"/>
  <c r="F6" i="7"/>
  <c r="C21" i="26" l="1"/>
  <c r="D6" i="26"/>
  <c r="C6" i="26" s="1"/>
</calcChain>
</file>

<file path=xl/sharedStrings.xml><?xml version="1.0" encoding="utf-8"?>
<sst xmlns="http://schemas.openxmlformats.org/spreadsheetml/2006/main" count="1253" uniqueCount="544">
  <si>
    <t>2022年部门预算公开表</t>
  </si>
  <si>
    <t>单位编码：</t>
  </si>
  <si>
    <t>204001</t>
  </si>
  <si>
    <t>单位名称：</t>
  </si>
  <si>
    <t>麻阳苗族自治县应急管理局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</si>
  <si>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</si>
  <si>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</si>
  <si>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</si>
  <si>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</si>
  <si>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</si>
  <si>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</si>
  <si>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</si>
  <si>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</si>
  <si>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</si>
  <si>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</si>
  <si>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</si>
  <si>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</si>
  <si>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</si>
  <si>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</si>
  <si>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</si>
  <si>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</si>
  <si>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</si>
  <si>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</si>
  <si>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</si>
  <si>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</si>
  <si>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</si>
  <si>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</si>
  <si>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</si>
  <si>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</si>
  <si>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</si>
  <si>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一般公共预算基本支出表</t>
  </si>
  <si>
    <t>单位：204001-麻阳苗族自治县应急管理局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</si>
  <si>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</si>
  <si>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</si>
  <si>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</si>
  <si>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</si>
  <si>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</si>
  <si>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</si>
  <si>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</si>
  <si>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</si>
  <si>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</si>
  <si>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</si>
  <si>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</si>
  <si>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</si>
  <si>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</si>
  <si>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</si>
  <si>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</si>
  <si>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</si>
  <si>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</si>
  <si>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</si>
  <si>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</si>
  <si>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</si>
  <si>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</si>
  <si>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</si>
  <si>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</si>
  <si>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</si>
  <si>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</si>
  <si>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</si>
  <si>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</si>
  <si>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</si>
  <si>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</si>
  <si>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</si>
  <si>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</si>
  <si>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</si>
  <si>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</si>
  <si>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</si>
  <si>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</si>
  <si>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</si>
  <si>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</si>
  <si>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</si>
  <si>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</si>
  <si>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</si>
  <si>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</si>
  <si>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</si>
  <si>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</si>
  <si>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</si>
  <si>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</si>
  <si>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</si>
  <si>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</si>
  <si>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</si>
  <si>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</si>
  <si>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</si>
  <si>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</si>
  <si>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</si>
  <si>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</si>
  <si>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</si>
  <si>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</si>
  <si>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</si>
  <si>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</si>
  <si>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</si>
  <si>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</si>
  <si>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</si>
  <si>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</si>
  <si>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</si>
  <si>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</si>
  <si>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</si>
  <si>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</si>
  <si>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</si>
  <si>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</si>
  <si>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</si>
  <si>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</si>
  <si>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</si>
  <si>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</si>
  <si>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</si>
  <si>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</si>
  <si>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</si>
  <si>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</si>
  <si>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</si>
  <si>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</si>
  <si>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</si>
  <si>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</si>
  <si>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</si>
  <si>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</si>
  <si>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</si>
  <si>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</si>
  <si>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</si>
  <si>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</si>
  <si>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</si>
  <si>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</si>
  <si>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</si>
  <si>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</si>
  <si>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</si>
  <si>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</si>
  <si>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</si>
  <si>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</si>
  <si>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</si>
  <si>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</si>
  <si>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</si>
  <si>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</si>
  <si>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</si>
  <si>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</si>
  <si>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</si>
  <si>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</si>
  <si>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</si>
  <si>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</si>
  <si>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</si>
  <si>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</si>
  <si>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</si>
  <si>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</si>
  <si>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</si>
  <si>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</si>
  <si>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</si>
  <si>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</si>
  <si>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</si>
  <si>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</si>
  <si>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</si>
  <si>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</si>
  <si>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</si>
  <si>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</si>
  <si>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</si>
  <si>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</si>
  <si>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</si>
  <si>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</si>
  <si>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204</t>
  </si>
  <si>
    <t xml:space="preserve">  204001</t>
  </si>
  <si>
    <t xml:space="preserve">  麻阳苗族自治县应急管理局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</si>
  <si>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</si>
  <si>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</si>
  <si>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</si>
  <si>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</si>
  <si>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</si>
  <si>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</si>
  <si>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</si>
  <si>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</si>
  <si>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</si>
  <si>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</si>
  <si>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</si>
  <si>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</si>
  <si>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</si>
  <si>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</si>
  <si>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行政事业单位养老支出</t>
  </si>
  <si>
    <t xml:space="preserve">     2080505</t>
  </si>
  <si>
    <t xml:space="preserve">    机关事业单位基本养老保险缴费支出</t>
  </si>
  <si>
    <t>99</t>
  </si>
  <si>
    <t>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</si>
  <si>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</si>
  <si>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</si>
  <si>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</si>
  <si>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</si>
  <si>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</si>
  <si>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</si>
  <si>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>01</t>
  </si>
  <si>
    <t xml:space="preserve">     2101101</t>
  </si>
  <si>
    <t xml:space="preserve">    行政单位医疗</t>
  </si>
  <si>
    <t>213</t>
  </si>
  <si>
    <t>农林水支出</t>
  </si>
  <si>
    <t>02</t>
  </si>
  <si>
    <t>林业和草原</t>
  </si>
  <si>
    <t xml:space="preserve">     2130205</t>
  </si>
  <si>
    <t xml:space="preserve">    森林资源培育</t>
  </si>
  <si>
    <t>221</t>
  </si>
  <si>
    <t>住房保障支出</t>
  </si>
  <si>
    <t>住房改革支出</t>
  </si>
  <si>
    <t xml:space="preserve">     2210201</t>
  </si>
  <si>
    <t xml:space="preserve">    住房公积金</t>
  </si>
  <si>
    <t>224</t>
  </si>
  <si>
    <t>灾害防治及应急管理支出</t>
  </si>
  <si>
    <t>应急管理事务</t>
  </si>
  <si>
    <t xml:space="preserve">     2240101</t>
  </si>
  <si>
    <t xml:space="preserve">    行政运行</t>
  </si>
  <si>
    <t xml:space="preserve">     2240199</t>
  </si>
  <si>
    <t xml:space="preserve">    其他应急管理支出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</si>
  <si>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</si>
  <si>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</si>
  <si>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</si>
  <si>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</si>
  <si>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</si>
  <si>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</si>
  <si>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</si>
  <si>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</si>
  <si>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</si>
  <si>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</si>
  <si>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</si>
  <si>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</si>
  <si>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</si>
  <si>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</si>
  <si>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</si>
  <si>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</si>
  <si>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</si>
  <si>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204001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</si>
  <si>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</si>
  <si>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</si>
  <si>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</si>
  <si>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</si>
  <si>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</si>
  <si>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</si>
  <si>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</si>
  <si>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</si>
  <si>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</si>
  <si>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</si>
  <si>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</si>
  <si>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</si>
  <si>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</si>
  <si>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</si>
  <si>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</si>
  <si>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</si>
  <si>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</si>
  <si>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</si>
  <si>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</si>
  <si>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</si>
  <si>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</si>
  <si>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</si>
  <si>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预算公开表24</t>
  </si>
  <si>
    <t>2022年一般公共预算基本支出情况表</t>
  </si>
  <si>
    <t>单位:万元</t>
  </si>
  <si>
    <t>经济科目编码</t>
  </si>
  <si>
    <t>经济科目名称</t>
  </si>
  <si>
    <t>总计</t>
  </si>
  <si>
    <t>人员类</t>
  </si>
  <si>
    <t>商品和服务支出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</si>
  <si>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</si>
  <si>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</si>
  <si>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</si>
  <si>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</si>
  <si>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</si>
  <si>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</si>
  <si>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</si>
  <si>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</si>
  <si>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</si>
  <si>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>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</si>
  <si>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</si>
  <si>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</si>
  <si>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</si>
  <si>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</si>
  <si>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</si>
  <si>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</si>
  <si>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</si>
  <si>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</si>
  <si>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</si>
  <si>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</si>
  <si>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</si>
  <si>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</si>
  <si>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</si>
  <si>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</si>
  <si>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</si>
  <si>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>医疗费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</si>
  <si>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</si>
  <si>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</si>
  <si>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</si>
  <si>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</si>
  <si>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</si>
  <si>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</si>
  <si>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</si>
  <si>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30203</t>
    </r>
  </si>
  <si>
    <t>咨询费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</si>
  <si>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30204</t>
    </r>
  </si>
  <si>
    <t>手续费</t>
  </si>
  <si>
    <t xml:space="preserve">  30205</t>
  </si>
  <si>
    <t>水费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</si>
  <si>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30206</t>
    </r>
  </si>
  <si>
    <t>电费</t>
  </si>
  <si>
    <t xml:space="preserve">  30207</t>
  </si>
  <si>
    <t xml:space="preserve">  邮电费</t>
  </si>
  <si>
    <t xml:space="preserve">  30208</t>
  </si>
  <si>
    <t>取暖费</t>
  </si>
  <si>
    <t xml:space="preserve">  30209</t>
  </si>
  <si>
    <t>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</si>
  <si>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</si>
  <si>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</si>
  <si>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</si>
  <si>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</si>
  <si>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</si>
  <si>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</si>
  <si>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</si>
  <si>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>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</si>
  <si>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</si>
  <si>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</si>
  <si>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</si>
  <si>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</si>
  <si>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</si>
  <si>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</si>
  <si>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</si>
  <si>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>专用材料费</t>
  </si>
  <si>
    <t xml:space="preserve">  30224</t>
  </si>
  <si>
    <t>被装购置费</t>
  </si>
  <si>
    <t xml:space="preserve">  30225</t>
  </si>
  <si>
    <t>专用燃料费</t>
  </si>
  <si>
    <t xml:space="preserve">  30226</t>
  </si>
  <si>
    <t xml:space="preserve">  劳务费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</si>
  <si>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30227</t>
    </r>
  </si>
  <si>
    <t>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</si>
  <si>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</si>
  <si>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</si>
  <si>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</si>
  <si>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</si>
  <si>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</si>
  <si>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</si>
  <si>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</si>
  <si>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</si>
  <si>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</si>
  <si>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>税金及附加费用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</si>
  <si>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</si>
  <si>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</si>
  <si>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</si>
  <si>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</si>
  <si>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</si>
  <si>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</si>
  <si>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</si>
  <si>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30303</t>
    </r>
  </si>
  <si>
    <t>退职（役）费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</si>
  <si>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30304</t>
    </r>
  </si>
  <si>
    <t>抚恤金</t>
  </si>
  <si>
    <t xml:space="preserve">  30305</t>
  </si>
  <si>
    <t xml:space="preserve">  生活补助</t>
  </si>
  <si>
    <t xml:space="preserve">  30306</t>
  </si>
  <si>
    <t>救济费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</si>
  <si>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30307</t>
    </r>
  </si>
  <si>
    <t>医疗费补助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</si>
  <si>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30308</t>
    </r>
  </si>
  <si>
    <t>救助金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</si>
  <si>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30309</t>
    </r>
  </si>
  <si>
    <t xml:space="preserve">  奖励金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</si>
  <si>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30310</t>
    </r>
  </si>
  <si>
    <t>个人农业生产补贴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</si>
  <si>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30311</t>
    </r>
  </si>
  <si>
    <t>代缴社会保险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</si>
  <si>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30399</t>
    </r>
  </si>
  <si>
    <t>其他对个人和家庭补助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</si>
  <si>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</si>
  <si>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</si>
  <si>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</si>
  <si>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</si>
  <si>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</si>
  <si>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</si>
  <si>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</si>
  <si>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</si>
  <si>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</si>
  <si>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</si>
  <si>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</si>
  <si>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</si>
  <si>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</si>
  <si>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</si>
  <si>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</si>
  <si>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</si>
  <si>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</si>
  <si>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社会福利和救济</t>
  </si>
  <si>
    <t>助学金</t>
  </si>
  <si>
    <t>离退休费</t>
  </si>
  <si>
    <t>其他对个人和家庭的补助</t>
  </si>
  <si>
    <t>离休费</t>
  </si>
  <si>
    <t>退休费</t>
  </si>
  <si>
    <t>生活补助</t>
  </si>
  <si>
    <t>奖励金</t>
  </si>
  <si>
    <t>代缴社会保险费</t>
  </si>
  <si>
    <t>办公经费</t>
  </si>
  <si>
    <t>会议费</t>
  </si>
  <si>
    <t>培训费</t>
  </si>
  <si>
    <t>专用材料购置费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</si>
  <si>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</si>
  <si>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</si>
  <si>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</si>
  <si>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</si>
  <si>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</si>
  <si>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</si>
  <si>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</si>
  <si>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</si>
  <si>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邮电费</t>
  </si>
  <si>
    <t>差旅费</t>
  </si>
  <si>
    <t>劳务费</t>
  </si>
  <si>
    <t>工会经费</t>
  </si>
  <si>
    <t>福利费</t>
  </si>
  <si>
    <t>其他交通费用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</si>
  <si>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</si>
  <si>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</si>
  <si>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</si>
  <si>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</si>
  <si>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</si>
  <si>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</si>
  <si>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</si>
  <si>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</si>
  <si>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</si>
  <si>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</si>
  <si>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</si>
  <si>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</si>
  <si>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</si>
  <si>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</si>
  <si>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</si>
  <si>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</si>
  <si>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</si>
  <si>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</si>
  <si>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</si>
  <si>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</si>
  <si>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</si>
  <si>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</si>
  <si>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</si>
  <si>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</si>
  <si>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</si>
  <si>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204001</t>
  </si>
  <si>
    <t>特定目标类安全生产资金1</t>
  </si>
  <si>
    <t xml:space="preserve">   安全生产资金1</t>
  </si>
  <si>
    <t>特定目标类残疾人就业保障金</t>
  </si>
  <si>
    <t xml:space="preserve">   残疾人就业保障金</t>
  </si>
  <si>
    <t>特定目标类森林防火经费1</t>
  </si>
  <si>
    <t xml:space="preserve">   森林防火经费1</t>
  </si>
  <si>
    <t>特定目标类提前退休人员工资</t>
  </si>
  <si>
    <t xml:space="preserve">   提前退休人员工资</t>
  </si>
  <si>
    <t>特定目标类专项工作经费1</t>
  </si>
  <si>
    <t xml:space="preserve">   专项工作经费1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</si>
  <si>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</si>
  <si>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</si>
  <si>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</si>
  <si>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</si>
  <si>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</si>
  <si>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</si>
  <si>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</si>
  <si>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</si>
  <si>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</si>
  <si>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</si>
  <si>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</si>
  <si>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</si>
  <si>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</si>
  <si>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</si>
  <si>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安全生产资金1</t>
  </si>
  <si>
    <t>成本指标</t>
  </si>
  <si>
    <t>经济成本指标</t>
  </si>
  <si>
    <t>生产安全指标</t>
  </si>
  <si>
    <t>元</t>
  </si>
  <si>
    <t>定量</t>
  </si>
  <si>
    <t xml:space="preserve">  森林防火经费1</t>
  </si>
  <si>
    <t>确保全县森林防火的损失降低</t>
  </si>
  <si>
    <t>产出指标</t>
  </si>
  <si>
    <t>按照面积来计算</t>
  </si>
  <si>
    <t>3元/公顷</t>
  </si>
  <si>
    <t>用于全县森林面积测试</t>
  </si>
  <si>
    <t>购买森林防火物资</t>
  </si>
  <si>
    <t>20万/年</t>
  </si>
  <si>
    <t>用于购买物资</t>
  </si>
  <si>
    <t>数量指标</t>
  </si>
  <si>
    <t>购买灭火拖把，鞋，衣服，器具等物资</t>
  </si>
  <si>
    <t>30000</t>
  </si>
  <si>
    <t>按面积计算</t>
  </si>
  <si>
    <t>11万公顷</t>
  </si>
  <si>
    <t xml:space="preserve">  专项工作经费1</t>
  </si>
  <si>
    <t>用于全县应急管理专项经费（含：突发事件应急经费、重大安全隐患治理工作经费、民政事务工作经费等）</t>
  </si>
  <si>
    <t>全县应急工作人数</t>
  </si>
  <si>
    <t>165人</t>
  </si>
  <si>
    <t>应急特岗人员购买意外伤害保险经费</t>
  </si>
  <si>
    <t>应急预案编制费用</t>
  </si>
  <si>
    <t>10万</t>
  </si>
  <si>
    <t>用于编制应急预案经费</t>
  </si>
  <si>
    <t>全县各乡镇执法经费</t>
  </si>
  <si>
    <t>18个乡镇加县应急局</t>
  </si>
  <si>
    <t>执法开支</t>
  </si>
  <si>
    <t>培训次数，人数</t>
  </si>
  <si>
    <t>24次、165人</t>
  </si>
  <si>
    <t>用于应急救援培训费用</t>
  </si>
  <si>
    <t>全年行动次数</t>
  </si>
  <si>
    <t>30次</t>
  </si>
  <si>
    <t>打非治违专项行动工作经费</t>
  </si>
  <si>
    <t>应急救援大队培训经费</t>
  </si>
  <si>
    <t>10万/年</t>
  </si>
  <si>
    <t>应急管理执法经费</t>
  </si>
  <si>
    <t>80万/年</t>
  </si>
  <si>
    <t>用于执法开支</t>
  </si>
  <si>
    <t>应急预案编制经费</t>
  </si>
  <si>
    <t>50万/年</t>
  </si>
  <si>
    <t>25万/年</t>
  </si>
  <si>
    <t>整体支出绩效目标表</t>
  </si>
  <si>
    <t>单位：麻阳苗族自治县应急管理局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</si>
  <si>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</si>
  <si>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</si>
  <si>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</si>
  <si>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</si>
  <si>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</si>
  <si>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</si>
  <si>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</si>
  <si>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</si>
  <si>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</si>
  <si>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根据部门工作职责，及预算下达任务，全面完成年度工作任务,发挥财政资金的作用。</t>
  </si>
  <si>
    <t>重点工作任务完成</t>
  </si>
  <si>
    <t>考核结果</t>
  </si>
  <si>
    <t>%</t>
  </si>
  <si>
    <t>完成</t>
  </si>
  <si>
    <t>无</t>
  </si>
  <si>
    <t>按照年底考核结果</t>
  </si>
  <si>
    <t>履职目标实现</t>
  </si>
  <si>
    <t>实现</t>
  </si>
  <si>
    <t>效益指标</t>
  </si>
  <si>
    <t>履职效益</t>
  </si>
  <si>
    <t>提升</t>
  </si>
  <si>
    <t>满意度</t>
  </si>
  <si>
    <t>≥95%</t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</si>
  <si>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</si>
  <si>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</si>
  <si>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</si>
  <si>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</si>
  <si>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</si>
  <si>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</si>
  <si>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</si>
  <si>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</si>
  <si>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</si>
  <si>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</si>
  <si>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</si>
  <si>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</si>
  <si>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</si>
  <si>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</si>
  <si>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</si>
  <si>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</si>
  <si>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</si>
  <si>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</si>
  <si>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</si>
  <si>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</si>
  <si>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</si>
  <si>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本部门本年度无政府采购预算，本表为空表。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</si>
</sst>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.00_);[Red]\(#,##0.00\)"/>
  </numFmts>
  <fonts count="25">
    <font>
      <sz val="11"/>
      <color indexed="8"/>
      <name val="宋体"/>
      <charset val="1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Calibri"/>
      <family val="2"/>
    </font>
    <font>
      <sz val="12"/>
      <color theme="1"/>
      <name val="宋体"/>
      <family val="3"/>
      <charset val="134"/>
    </font>
    <font>
      <sz val="11"/>
      <color theme="1"/>
      <name val="Calibri"/>
      <family val="2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2" applyAlignment="1">
      <alignment vertical="top" wrapText="1"/>
    </xf>
    <xf numFmtId="0" fontId="1" fillId="0" borderId="0" xfId="0" applyFont="1" applyAlignment="1"/>
    <xf numFmtId="0" fontId="4" fillId="0" borderId="6" xfId="2" applyFont="1" applyBorder="1" applyAlignment="1">
      <alignment horizontal="center" vertical="center" wrapText="1"/>
    </xf>
    <xf numFmtId="0" fontId="1" fillId="0" borderId="1" xfId="2" applyBorder="1" applyAlignment="1">
      <alignment vertical="top" wrapText="1"/>
    </xf>
    <xf numFmtId="0" fontId="1" fillId="0" borderId="1" xfId="0" applyFont="1" applyBorder="1" applyAlignment="1"/>
    <xf numFmtId="0" fontId="9" fillId="0" borderId="0" xfId="0" applyFont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4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1" fillId="0" borderId="8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49" fontId="18" fillId="0" borderId="0" xfId="0" applyNumberFormat="1" applyFont="1" applyAlignment="1">
      <alignment horizontal="right" vertical="center" wrapText="1"/>
    </xf>
    <xf numFmtId="0" fontId="18" fillId="0" borderId="9" xfId="0" applyFont="1" applyBorder="1">
      <alignment vertical="center"/>
    </xf>
    <xf numFmtId="0" fontId="20" fillId="0" borderId="9" xfId="0" applyFont="1" applyBorder="1">
      <alignment vertical="center"/>
    </xf>
    <xf numFmtId="0" fontId="18" fillId="0" borderId="9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left" vertical="center"/>
    </xf>
    <xf numFmtId="178" fontId="18" fillId="0" borderId="1" xfId="0" applyNumberFormat="1" applyFont="1" applyBorder="1" applyAlignment="1">
      <alignment horizontal="right" vertical="center"/>
    </xf>
    <xf numFmtId="178" fontId="17" fillId="0" borderId="1" xfId="0" applyNumberFormat="1" applyFont="1" applyBorder="1">
      <alignment vertical="center"/>
    </xf>
    <xf numFmtId="0" fontId="14" fillId="0" borderId="0" xfId="0" applyFont="1" applyAlignment="1">
      <alignment vertical="center" wrapText="1"/>
    </xf>
    <xf numFmtId="4" fontId="14" fillId="2" borderId="8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vertical="center" wrapText="1"/>
    </xf>
    <xf numFmtId="4" fontId="16" fillId="2" borderId="8" xfId="0" applyNumberFormat="1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10" fontId="0" fillId="0" borderId="0" xfId="1" applyNumberFormat="1" applyFont="1">
      <alignment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14" fillId="0" borderId="8" xfId="0" quotePrefix="1" applyFont="1" applyBorder="1" applyAlignment="1">
      <alignment horizontal="left" vertical="center" wrapText="1"/>
    </xf>
    <xf numFmtId="0" fontId="11" fillId="0" borderId="8" xfId="0" quotePrefix="1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vertical="top"/>
    </xf>
    <xf numFmtId="0" fontId="5" fillId="0" borderId="0" xfId="2" applyFont="1" applyAlignment="1">
      <alignment horizontal="right" vertical="center" wrapText="1"/>
    </xf>
    <xf numFmtId="0" fontId="6" fillId="0" borderId="0" xfId="2" applyFont="1" applyAlignment="1">
      <alignment horizontal="right" vertical="center" wrapText="1"/>
    </xf>
    <xf numFmtId="0" fontId="7" fillId="0" borderId="0" xfId="2" applyFont="1" applyAlignment="1">
      <alignment horizontal="right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3">
    <cellStyle name="Normal 3" xfId="2" xr:uid="{00000000-0005-0000-0000-000031000000}"/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workbookViewId="0">
      <selection activeCell="K6" sqref="K6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6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" customHeight="1">
      <c r="A4" s="63"/>
      <c r="B4" s="64"/>
      <c r="C4" s="12"/>
      <c r="D4" s="63" t="s">
        <v>1</v>
      </c>
      <c r="E4" s="68" t="s">
        <v>2</v>
      </c>
      <c r="F4" s="68"/>
      <c r="G4" s="68"/>
      <c r="H4" s="68"/>
      <c r="I4" s="12"/>
    </row>
    <row r="5" spans="1:9" ht="54.4" customHeight="1">
      <c r="A5" s="63"/>
      <c r="B5" s="64"/>
      <c r="C5" s="12"/>
      <c r="D5" s="63" t="s">
        <v>3</v>
      </c>
      <c r="E5" s="68" t="s">
        <v>4</v>
      </c>
      <c r="F5" s="68"/>
      <c r="G5" s="68"/>
      <c r="H5" s="68"/>
      <c r="I5" s="12"/>
    </row>
  </sheetData>
  <mergeCells count="3">
    <mergeCell ref="A1:I1"/>
    <mergeCell ref="E4:H4"/>
    <mergeCell ref="E5:H5"/>
  </mergeCells>
  <phoneticPr fontId="24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1"/>
  <sheetViews>
    <sheetView showZeros="0" workbookViewId="0">
      <selection activeCell="B29" sqref="B29"/>
    </sheetView>
  </sheetViews>
  <sheetFormatPr defaultColWidth="9.5" defaultRowHeight="14.25"/>
  <cols>
    <col min="1" max="1" width="16.25" style="29" customWidth="1"/>
    <col min="2" max="2" width="28" style="29" customWidth="1"/>
    <col min="3" max="3" width="19.125" style="29" customWidth="1"/>
    <col min="4" max="4" width="23.375" style="29" customWidth="1"/>
    <col min="5" max="5" width="23" style="29" customWidth="1"/>
    <col min="6" max="16384" width="9.5" style="29"/>
  </cols>
  <sheetData>
    <row r="1" spans="1:5" ht="24.75" customHeight="1">
      <c r="E1" s="30" t="s">
        <v>242</v>
      </c>
    </row>
    <row r="2" spans="1:5" ht="24.75" customHeight="1">
      <c r="A2" s="78" t="s">
        <v>243</v>
      </c>
      <c r="B2" s="78"/>
      <c r="C2" s="78"/>
      <c r="D2" s="78"/>
      <c r="E2" s="78"/>
    </row>
    <row r="3" spans="1:5" ht="20.25" customHeight="1">
      <c r="A3" s="31" t="s">
        <v>31</v>
      </c>
      <c r="B3" s="32"/>
      <c r="C3" s="32"/>
      <c r="D3" s="32"/>
      <c r="E3" s="33" t="s">
        <v>244</v>
      </c>
    </row>
    <row r="4" spans="1:5" ht="19.5" customHeight="1">
      <c r="A4" s="34" t="s">
        <v>245</v>
      </c>
      <c r="B4" s="34" t="s">
        <v>246</v>
      </c>
      <c r="C4" s="34" t="s">
        <v>247</v>
      </c>
      <c r="D4" s="34" t="s">
        <v>248</v>
      </c>
      <c r="E4" s="35" t="s">
        <v>249</v>
      </c>
    </row>
    <row r="5" spans="1:5" ht="19.5" customHeight="1">
      <c r="A5" s="34" t="s">
        <v>250</v>
      </c>
      <c r="B5" s="34" t="s">
        <v>250</v>
      </c>
      <c r="C5" s="34">
        <v>1</v>
      </c>
      <c r="D5" s="34">
        <v>2</v>
      </c>
      <c r="E5" s="34">
        <v>3</v>
      </c>
    </row>
    <row r="6" spans="1:5" ht="19.5" customHeight="1">
      <c r="A6" s="36"/>
      <c r="B6" s="35" t="s">
        <v>135</v>
      </c>
      <c r="C6" s="37">
        <f t="shared" ref="C6:C61" si="0">D6+E6</f>
        <v>612.09</v>
      </c>
      <c r="D6" s="37">
        <f>D7+D49</f>
        <v>526.49</v>
      </c>
      <c r="E6" s="37">
        <f>E21</f>
        <v>85.600000000000009</v>
      </c>
    </row>
    <row r="7" spans="1:5" ht="19.5" customHeight="1">
      <c r="A7" s="36" t="s">
        <v>251</v>
      </c>
      <c r="B7" s="35" t="s">
        <v>221</v>
      </c>
      <c r="C7" s="37">
        <f t="shared" si="0"/>
        <v>524.49</v>
      </c>
      <c r="D7" s="37">
        <f>SUM(D8:D20)</f>
        <v>524.49</v>
      </c>
      <c r="E7" s="37"/>
    </row>
    <row r="8" spans="1:5" ht="19.5" customHeight="1">
      <c r="A8" s="36" t="s">
        <v>252</v>
      </c>
      <c r="B8" s="35" t="s">
        <v>253</v>
      </c>
      <c r="C8" s="37">
        <f t="shared" si="0"/>
        <v>172.53</v>
      </c>
      <c r="D8" s="37">
        <f>159.53+13</f>
        <v>172.53</v>
      </c>
      <c r="E8" s="37"/>
    </row>
    <row r="9" spans="1:5" ht="19.5" customHeight="1">
      <c r="A9" s="36" t="s">
        <v>254</v>
      </c>
      <c r="B9" s="35" t="s">
        <v>255</v>
      </c>
      <c r="C9" s="37">
        <f t="shared" si="0"/>
        <v>104.51</v>
      </c>
      <c r="D9" s="37">
        <v>104.51</v>
      </c>
      <c r="E9" s="37"/>
    </row>
    <row r="10" spans="1:5" ht="19.5" customHeight="1">
      <c r="A10" s="36" t="s">
        <v>256</v>
      </c>
      <c r="B10" s="35" t="s">
        <v>257</v>
      </c>
      <c r="C10" s="37">
        <f t="shared" si="0"/>
        <v>57.29</v>
      </c>
      <c r="D10" s="37">
        <v>57.29</v>
      </c>
      <c r="E10" s="37"/>
    </row>
    <row r="11" spans="1:5" ht="19.5" customHeight="1">
      <c r="A11" s="36" t="s">
        <v>258</v>
      </c>
      <c r="B11" s="35" t="s">
        <v>259</v>
      </c>
      <c r="C11" s="37">
        <f t="shared" si="0"/>
        <v>0</v>
      </c>
      <c r="D11" s="37"/>
      <c r="E11" s="37"/>
    </row>
    <row r="12" spans="1:5" ht="19.5" customHeight="1">
      <c r="A12" s="36" t="s">
        <v>260</v>
      </c>
      <c r="B12" s="35" t="s">
        <v>261</v>
      </c>
      <c r="C12" s="37">
        <f t="shared" si="0"/>
        <v>41.15</v>
      </c>
      <c r="D12" s="37">
        <v>41.15</v>
      </c>
      <c r="E12" s="37"/>
    </row>
    <row r="13" spans="1:5" ht="19.5" customHeight="1">
      <c r="A13" s="36" t="s">
        <v>262</v>
      </c>
      <c r="B13" s="35" t="s">
        <v>263</v>
      </c>
      <c r="C13" s="37">
        <f t="shared" si="0"/>
        <v>44.73</v>
      </c>
      <c r="D13" s="37">
        <v>44.73</v>
      </c>
      <c r="E13" s="37"/>
    </row>
    <row r="14" spans="1:5" ht="19.5" customHeight="1">
      <c r="A14" s="36" t="s">
        <v>264</v>
      </c>
      <c r="B14" s="35" t="s">
        <v>265</v>
      </c>
      <c r="C14" s="37">
        <f t="shared" si="0"/>
        <v>0</v>
      </c>
      <c r="D14" s="37"/>
      <c r="E14" s="37"/>
    </row>
    <row r="15" spans="1:5" ht="19.5" customHeight="1">
      <c r="A15" s="36" t="s">
        <v>266</v>
      </c>
      <c r="B15" s="35" t="s">
        <v>267</v>
      </c>
      <c r="C15" s="37">
        <f t="shared" si="0"/>
        <v>29.98</v>
      </c>
      <c r="D15" s="37">
        <v>29.98</v>
      </c>
      <c r="E15" s="37"/>
    </row>
    <row r="16" spans="1:5" ht="19.5" customHeight="1">
      <c r="A16" s="36" t="s">
        <v>268</v>
      </c>
      <c r="B16" s="35" t="s">
        <v>269</v>
      </c>
      <c r="C16" s="37">
        <f t="shared" si="0"/>
        <v>0</v>
      </c>
      <c r="D16" s="37"/>
      <c r="E16" s="37"/>
    </row>
    <row r="17" spans="1:5" ht="19.5" customHeight="1">
      <c r="A17" s="36" t="s">
        <v>270</v>
      </c>
      <c r="B17" s="35" t="s">
        <v>271</v>
      </c>
      <c r="C17" s="37">
        <f t="shared" si="0"/>
        <v>3.44</v>
      </c>
      <c r="D17" s="37">
        <v>3.44</v>
      </c>
      <c r="E17" s="37"/>
    </row>
    <row r="18" spans="1:5" ht="19.5" customHeight="1">
      <c r="A18" s="36" t="s">
        <v>272</v>
      </c>
      <c r="B18" s="35" t="s">
        <v>273</v>
      </c>
      <c r="C18" s="37">
        <f t="shared" si="0"/>
        <v>36.619999999999997</v>
      </c>
      <c r="D18" s="37">
        <v>36.619999999999997</v>
      </c>
      <c r="E18" s="37"/>
    </row>
    <row r="19" spans="1:5" ht="19.5" customHeight="1">
      <c r="A19" s="36" t="s">
        <v>274</v>
      </c>
      <c r="B19" s="35" t="s">
        <v>275</v>
      </c>
      <c r="C19" s="37">
        <f t="shared" si="0"/>
        <v>0</v>
      </c>
      <c r="D19" s="37"/>
      <c r="E19" s="37"/>
    </row>
    <row r="20" spans="1:5" ht="19.5" customHeight="1">
      <c r="A20" s="36" t="s">
        <v>276</v>
      </c>
      <c r="B20" s="35" t="s">
        <v>277</v>
      </c>
      <c r="C20" s="37">
        <f t="shared" si="0"/>
        <v>34.24</v>
      </c>
      <c r="D20" s="37">
        <v>34.24</v>
      </c>
      <c r="E20" s="37"/>
    </row>
    <row r="21" spans="1:5" ht="19.5" customHeight="1">
      <c r="A21" s="36" t="s">
        <v>278</v>
      </c>
      <c r="B21" s="35" t="s">
        <v>249</v>
      </c>
      <c r="C21" s="37">
        <f t="shared" si="0"/>
        <v>85.600000000000009</v>
      </c>
      <c r="D21" s="37"/>
      <c r="E21" s="37">
        <f>SUM(E22:E48)</f>
        <v>85.600000000000009</v>
      </c>
    </row>
    <row r="22" spans="1:5" ht="19.5" customHeight="1">
      <c r="A22" s="36" t="s">
        <v>279</v>
      </c>
      <c r="B22" s="35" t="s">
        <v>280</v>
      </c>
      <c r="C22" s="37">
        <f t="shared" si="0"/>
        <v>8</v>
      </c>
      <c r="D22" s="37"/>
      <c r="E22" s="37">
        <v>8</v>
      </c>
    </row>
    <row r="23" spans="1:5" ht="19.5" customHeight="1">
      <c r="A23" s="36" t="s">
        <v>281</v>
      </c>
      <c r="B23" s="35" t="s">
        <v>282</v>
      </c>
      <c r="C23" s="37">
        <f t="shared" si="0"/>
        <v>4</v>
      </c>
      <c r="D23" s="37"/>
      <c r="E23" s="37">
        <v>4</v>
      </c>
    </row>
    <row r="24" spans="1:5" ht="19.5" customHeight="1">
      <c r="A24" s="36" t="s">
        <v>283</v>
      </c>
      <c r="B24" s="35" t="s">
        <v>284</v>
      </c>
      <c r="C24" s="37">
        <f t="shared" si="0"/>
        <v>0</v>
      </c>
      <c r="D24" s="37"/>
      <c r="E24" s="37"/>
    </row>
    <row r="25" spans="1:5" ht="19.5" customHeight="1">
      <c r="A25" s="36" t="s">
        <v>285</v>
      </c>
      <c r="B25" s="35" t="s">
        <v>286</v>
      </c>
      <c r="C25" s="37">
        <f t="shared" si="0"/>
        <v>0</v>
      </c>
      <c r="D25" s="37"/>
      <c r="E25" s="37"/>
    </row>
    <row r="26" spans="1:5" ht="19.5" customHeight="1">
      <c r="A26" s="36" t="s">
        <v>287</v>
      </c>
      <c r="B26" s="35" t="s">
        <v>288</v>
      </c>
      <c r="C26" s="37">
        <f t="shared" si="0"/>
        <v>0.1</v>
      </c>
      <c r="D26" s="37"/>
      <c r="E26" s="37">
        <v>0.1</v>
      </c>
    </row>
    <row r="27" spans="1:5" ht="19.5" customHeight="1">
      <c r="A27" s="36" t="s">
        <v>289</v>
      </c>
      <c r="B27" s="35" t="s">
        <v>290</v>
      </c>
      <c r="C27" s="37">
        <f t="shared" si="0"/>
        <v>3</v>
      </c>
      <c r="D27" s="37"/>
      <c r="E27" s="37">
        <v>3</v>
      </c>
    </row>
    <row r="28" spans="1:5" ht="19.5" customHeight="1">
      <c r="A28" s="36" t="s">
        <v>291</v>
      </c>
      <c r="B28" s="35" t="s">
        <v>292</v>
      </c>
      <c r="C28" s="37">
        <f t="shared" si="0"/>
        <v>4.4000000000000004</v>
      </c>
      <c r="D28" s="37"/>
      <c r="E28" s="37">
        <v>4.4000000000000004</v>
      </c>
    </row>
    <row r="29" spans="1:5" ht="19.5" customHeight="1">
      <c r="A29" s="36" t="s">
        <v>293</v>
      </c>
      <c r="B29" s="35" t="s">
        <v>294</v>
      </c>
      <c r="C29" s="37">
        <f t="shared" si="0"/>
        <v>0</v>
      </c>
      <c r="D29" s="37"/>
      <c r="E29" s="37"/>
    </row>
    <row r="30" spans="1:5" ht="19.5" customHeight="1">
      <c r="A30" s="36" t="s">
        <v>295</v>
      </c>
      <c r="B30" s="35" t="s">
        <v>296</v>
      </c>
      <c r="C30" s="37">
        <f t="shared" si="0"/>
        <v>0</v>
      </c>
      <c r="D30" s="37"/>
      <c r="E30" s="37"/>
    </row>
    <row r="31" spans="1:5" ht="19.5" customHeight="1">
      <c r="A31" s="36" t="s">
        <v>297</v>
      </c>
      <c r="B31" s="35" t="s">
        <v>298</v>
      </c>
      <c r="C31" s="37">
        <f t="shared" si="0"/>
        <v>5.2</v>
      </c>
      <c r="D31" s="37"/>
      <c r="E31" s="37">
        <v>5.2</v>
      </c>
    </row>
    <row r="32" spans="1:5" ht="19.5" customHeight="1">
      <c r="A32" s="36" t="s">
        <v>299</v>
      </c>
      <c r="B32" s="35" t="s">
        <v>300</v>
      </c>
      <c r="C32" s="37">
        <f t="shared" si="0"/>
        <v>0</v>
      </c>
      <c r="D32" s="37"/>
      <c r="E32" s="37"/>
    </row>
    <row r="33" spans="1:5" ht="19.5" customHeight="1">
      <c r="A33" s="36" t="s">
        <v>301</v>
      </c>
      <c r="B33" s="35" t="s">
        <v>302</v>
      </c>
      <c r="C33" s="37">
        <f t="shared" si="0"/>
        <v>0.1</v>
      </c>
      <c r="D33" s="37"/>
      <c r="E33" s="37">
        <v>0.1</v>
      </c>
    </row>
    <row r="34" spans="1:5" ht="19.5" customHeight="1">
      <c r="A34" s="36" t="s">
        <v>303</v>
      </c>
      <c r="B34" s="35" t="s">
        <v>304</v>
      </c>
      <c r="C34" s="37">
        <f t="shared" si="0"/>
        <v>0</v>
      </c>
      <c r="D34" s="37"/>
      <c r="E34" s="37"/>
    </row>
    <row r="35" spans="1:5" ht="19.5" customHeight="1">
      <c r="A35" s="36" t="s">
        <v>305</v>
      </c>
      <c r="B35" s="35" t="s">
        <v>306</v>
      </c>
      <c r="C35" s="37">
        <f t="shared" si="0"/>
        <v>2</v>
      </c>
      <c r="D35" s="37"/>
      <c r="E35" s="37">
        <v>2</v>
      </c>
    </row>
    <row r="36" spans="1:5" ht="19.5" customHeight="1">
      <c r="A36" s="36" t="s">
        <v>307</v>
      </c>
      <c r="B36" s="35" t="s">
        <v>308</v>
      </c>
      <c r="C36" s="37">
        <f t="shared" si="0"/>
        <v>2.5</v>
      </c>
      <c r="D36" s="37"/>
      <c r="E36" s="37">
        <v>2.5</v>
      </c>
    </row>
    <row r="37" spans="1:5" ht="19.5" customHeight="1">
      <c r="A37" s="36" t="s">
        <v>309</v>
      </c>
      <c r="B37" s="35" t="s">
        <v>310</v>
      </c>
      <c r="C37" s="37">
        <f t="shared" si="0"/>
        <v>6.1</v>
      </c>
      <c r="D37" s="37"/>
      <c r="E37" s="37">
        <v>6.1</v>
      </c>
    </row>
    <row r="38" spans="1:5" ht="19.5" customHeight="1">
      <c r="A38" s="36" t="s">
        <v>311</v>
      </c>
      <c r="B38" s="35" t="s">
        <v>312</v>
      </c>
      <c r="C38" s="37">
        <f t="shared" si="0"/>
        <v>0</v>
      </c>
      <c r="D38" s="37"/>
      <c r="E38" s="37"/>
    </row>
    <row r="39" spans="1:5" ht="19.5" customHeight="1">
      <c r="A39" s="36" t="s">
        <v>313</v>
      </c>
      <c r="B39" s="35" t="s">
        <v>314</v>
      </c>
      <c r="C39" s="37">
        <f t="shared" si="0"/>
        <v>0</v>
      </c>
      <c r="D39" s="37"/>
      <c r="E39" s="37"/>
    </row>
    <row r="40" spans="1:5" ht="19.5" customHeight="1">
      <c r="A40" s="36" t="s">
        <v>315</v>
      </c>
      <c r="B40" s="35" t="s">
        <v>316</v>
      </c>
      <c r="C40" s="37">
        <f t="shared" si="0"/>
        <v>0</v>
      </c>
      <c r="D40" s="37"/>
      <c r="E40" s="37"/>
    </row>
    <row r="41" spans="1:5" ht="19.5" customHeight="1">
      <c r="A41" s="36" t="s">
        <v>317</v>
      </c>
      <c r="B41" s="35" t="s">
        <v>318</v>
      </c>
      <c r="C41" s="37">
        <f t="shared" si="0"/>
        <v>11</v>
      </c>
      <c r="D41" s="37"/>
      <c r="E41" s="37">
        <v>11</v>
      </c>
    </row>
    <row r="42" spans="1:5" ht="19.5" customHeight="1">
      <c r="A42" s="36" t="s">
        <v>319</v>
      </c>
      <c r="B42" s="35" t="s">
        <v>320</v>
      </c>
      <c r="C42" s="37">
        <f t="shared" si="0"/>
        <v>11</v>
      </c>
      <c r="D42" s="37"/>
      <c r="E42" s="37">
        <v>11</v>
      </c>
    </row>
    <row r="43" spans="1:5" ht="19.5" customHeight="1">
      <c r="A43" s="36" t="s">
        <v>321</v>
      </c>
      <c r="B43" s="35" t="s">
        <v>322</v>
      </c>
      <c r="C43" s="37">
        <f t="shared" si="0"/>
        <v>18</v>
      </c>
      <c r="D43" s="37"/>
      <c r="E43" s="37">
        <v>18</v>
      </c>
    </row>
    <row r="44" spans="1:5" ht="19.5" customHeight="1">
      <c r="A44" s="36" t="s">
        <v>323</v>
      </c>
      <c r="B44" s="35" t="s">
        <v>324</v>
      </c>
      <c r="C44" s="37">
        <f t="shared" si="0"/>
        <v>0</v>
      </c>
      <c r="D44" s="37"/>
      <c r="E44" s="37"/>
    </row>
    <row r="45" spans="1:5" ht="19.5" customHeight="1">
      <c r="A45" s="36" t="s">
        <v>325</v>
      </c>
      <c r="B45" s="35" t="s">
        <v>326</v>
      </c>
      <c r="C45" s="37">
        <f t="shared" si="0"/>
        <v>0</v>
      </c>
      <c r="D45" s="37"/>
      <c r="E45" s="37"/>
    </row>
    <row r="46" spans="1:5" ht="19.5" customHeight="1">
      <c r="A46" s="36" t="s">
        <v>327</v>
      </c>
      <c r="B46" s="35" t="s">
        <v>328</v>
      </c>
      <c r="C46" s="37">
        <f t="shared" si="0"/>
        <v>0.2</v>
      </c>
      <c r="D46" s="37"/>
      <c r="E46" s="37">
        <v>0.2</v>
      </c>
    </row>
    <row r="47" spans="1:5" ht="19.5" customHeight="1">
      <c r="A47" s="36" t="s">
        <v>329</v>
      </c>
      <c r="B47" s="35" t="s">
        <v>330</v>
      </c>
      <c r="C47" s="37">
        <f t="shared" si="0"/>
        <v>0</v>
      </c>
      <c r="D47" s="37"/>
      <c r="E47" s="37"/>
    </row>
    <row r="48" spans="1:5" ht="19.5" customHeight="1">
      <c r="A48" s="36" t="s">
        <v>331</v>
      </c>
      <c r="B48" s="35" t="s">
        <v>332</v>
      </c>
      <c r="C48" s="37">
        <f t="shared" si="0"/>
        <v>10</v>
      </c>
      <c r="D48" s="37"/>
      <c r="E48" s="37">
        <v>10</v>
      </c>
    </row>
    <row r="49" spans="1:5" ht="19.5" customHeight="1">
      <c r="A49" s="36" t="s">
        <v>333</v>
      </c>
      <c r="B49" s="35" t="s">
        <v>213</v>
      </c>
      <c r="C49" s="37">
        <f t="shared" si="0"/>
        <v>2</v>
      </c>
      <c r="D49" s="37">
        <f>SUM(D50:D61)</f>
        <v>2</v>
      </c>
      <c r="E49" s="37"/>
    </row>
    <row r="50" spans="1:5" ht="19.5" customHeight="1">
      <c r="A50" s="36" t="s">
        <v>334</v>
      </c>
      <c r="B50" s="35" t="s">
        <v>335</v>
      </c>
      <c r="C50" s="37">
        <f t="shared" si="0"/>
        <v>0</v>
      </c>
      <c r="D50" s="37"/>
      <c r="E50" s="37"/>
    </row>
    <row r="51" spans="1:5" ht="19.5" customHeight="1">
      <c r="A51" s="36" t="s">
        <v>336</v>
      </c>
      <c r="B51" s="35" t="s">
        <v>337</v>
      </c>
      <c r="C51" s="37">
        <f t="shared" si="0"/>
        <v>0</v>
      </c>
      <c r="D51" s="37"/>
      <c r="E51" s="37"/>
    </row>
    <row r="52" spans="1:5" ht="19.5" customHeight="1">
      <c r="A52" s="36" t="s">
        <v>338</v>
      </c>
      <c r="B52" s="35" t="s">
        <v>339</v>
      </c>
      <c r="C52" s="37">
        <f t="shared" si="0"/>
        <v>0</v>
      </c>
      <c r="D52" s="37"/>
      <c r="E52" s="37"/>
    </row>
    <row r="53" spans="1:5" ht="19.5" customHeight="1">
      <c r="A53" s="36" t="s">
        <v>340</v>
      </c>
      <c r="B53" s="35" t="s">
        <v>341</v>
      </c>
      <c r="C53" s="37">
        <f t="shared" si="0"/>
        <v>0</v>
      </c>
      <c r="D53" s="37"/>
      <c r="E53" s="37"/>
    </row>
    <row r="54" spans="1:5" ht="19.5" customHeight="1">
      <c r="A54" s="36" t="s">
        <v>342</v>
      </c>
      <c r="B54" s="35" t="s">
        <v>343</v>
      </c>
      <c r="C54" s="37">
        <f t="shared" si="0"/>
        <v>2</v>
      </c>
      <c r="D54" s="37">
        <v>2</v>
      </c>
      <c r="E54" s="37"/>
    </row>
    <row r="55" spans="1:5" ht="19.5" customHeight="1">
      <c r="A55" s="36" t="s">
        <v>344</v>
      </c>
      <c r="B55" s="35" t="s">
        <v>345</v>
      </c>
      <c r="C55" s="37">
        <f t="shared" si="0"/>
        <v>0</v>
      </c>
      <c r="D55" s="37"/>
      <c r="E55" s="37"/>
    </row>
    <row r="56" spans="1:5" ht="19.5" customHeight="1">
      <c r="A56" s="36" t="s">
        <v>346</v>
      </c>
      <c r="B56" s="35" t="s">
        <v>347</v>
      </c>
      <c r="C56" s="37">
        <f t="shared" si="0"/>
        <v>0</v>
      </c>
      <c r="D56" s="37"/>
      <c r="E56" s="37"/>
    </row>
    <row r="57" spans="1:5" ht="19.5" customHeight="1">
      <c r="A57" s="36" t="s">
        <v>348</v>
      </c>
      <c r="B57" s="35" t="s">
        <v>349</v>
      </c>
      <c r="C57" s="37">
        <f t="shared" si="0"/>
        <v>0</v>
      </c>
      <c r="D57" s="37"/>
      <c r="E57" s="37"/>
    </row>
    <row r="58" spans="1:5" ht="19.5" customHeight="1">
      <c r="A58" s="36" t="s">
        <v>350</v>
      </c>
      <c r="B58" s="35" t="s">
        <v>351</v>
      </c>
      <c r="C58" s="37">
        <f t="shared" si="0"/>
        <v>0</v>
      </c>
      <c r="D58" s="37"/>
      <c r="E58" s="37"/>
    </row>
    <row r="59" spans="1:5" ht="19.5" customHeight="1">
      <c r="A59" s="36" t="s">
        <v>352</v>
      </c>
      <c r="B59" s="35" t="s">
        <v>353</v>
      </c>
      <c r="C59" s="37">
        <f t="shared" si="0"/>
        <v>0</v>
      </c>
      <c r="D59" s="37"/>
      <c r="E59" s="37"/>
    </row>
    <row r="60" spans="1:5" ht="19.5" customHeight="1">
      <c r="A60" s="36" t="s">
        <v>354</v>
      </c>
      <c r="B60" s="35" t="s">
        <v>355</v>
      </c>
      <c r="C60" s="37">
        <f t="shared" si="0"/>
        <v>0</v>
      </c>
      <c r="D60" s="37"/>
      <c r="E60" s="38"/>
    </row>
    <row r="61" spans="1:5" ht="19.5" customHeight="1">
      <c r="A61" s="36" t="s">
        <v>356</v>
      </c>
      <c r="B61" s="35" t="s">
        <v>357</v>
      </c>
      <c r="C61" s="37">
        <f t="shared" si="0"/>
        <v>0</v>
      </c>
      <c r="D61" s="37"/>
      <c r="E61" s="38"/>
    </row>
  </sheetData>
  <mergeCells count="1">
    <mergeCell ref="A2:E2"/>
  </mergeCells>
  <phoneticPr fontId="24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3"/>
  <sheetViews>
    <sheetView workbookViewId="0">
      <selection sqref="A1:XFD1048576"/>
    </sheetView>
  </sheetViews>
  <sheetFormatPr defaultColWidth="10" defaultRowHeight="13.5"/>
  <cols>
    <col min="1" max="1" width="4.375" customWidth="1"/>
    <col min="2" max="2" width="4.75" customWidth="1"/>
    <col min="3" max="3" width="5.5" customWidth="1"/>
    <col min="4" max="4" width="9.625" customWidth="1"/>
    <col min="5" max="5" width="21.375" customWidth="1"/>
    <col min="6" max="6" width="13.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spans="1:14" ht="16.350000000000001" customHeight="1">
      <c r="A1" s="12"/>
    </row>
    <row r="2" spans="1:14" ht="44.85" customHeight="1">
      <c r="A2" s="75" t="s">
        <v>14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22.35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3" t="s">
        <v>32</v>
      </c>
      <c r="N3" s="73"/>
    </row>
    <row r="4" spans="1:14" ht="42.4" customHeight="1">
      <c r="A4" s="74" t="s">
        <v>156</v>
      </c>
      <c r="B4" s="74"/>
      <c r="C4" s="74"/>
      <c r="D4" s="74" t="s">
        <v>202</v>
      </c>
      <c r="E4" s="74" t="s">
        <v>203</v>
      </c>
      <c r="F4" s="74" t="s">
        <v>220</v>
      </c>
      <c r="G4" s="74" t="s">
        <v>205</v>
      </c>
      <c r="H4" s="74"/>
      <c r="I4" s="74"/>
      <c r="J4" s="74"/>
      <c r="K4" s="74"/>
      <c r="L4" s="74" t="s">
        <v>209</v>
      </c>
      <c r="M4" s="74"/>
      <c r="N4" s="74"/>
    </row>
    <row r="5" spans="1:14" ht="39.6" customHeight="1">
      <c r="A5" s="7" t="s">
        <v>164</v>
      </c>
      <c r="B5" s="7" t="s">
        <v>165</v>
      </c>
      <c r="C5" s="7" t="s">
        <v>166</v>
      </c>
      <c r="D5" s="74"/>
      <c r="E5" s="74"/>
      <c r="F5" s="74"/>
      <c r="G5" s="7" t="s">
        <v>135</v>
      </c>
      <c r="H5" s="7" t="s">
        <v>358</v>
      </c>
      <c r="I5" s="7" t="s">
        <v>359</v>
      </c>
      <c r="J5" s="7" t="s">
        <v>360</v>
      </c>
      <c r="K5" s="7" t="s">
        <v>361</v>
      </c>
      <c r="L5" s="7" t="s">
        <v>135</v>
      </c>
      <c r="M5" s="7" t="s">
        <v>221</v>
      </c>
      <c r="N5" s="7" t="s">
        <v>362</v>
      </c>
    </row>
    <row r="6" spans="1:14" ht="22.9" customHeight="1">
      <c r="A6" s="15"/>
      <c r="B6" s="15"/>
      <c r="C6" s="15"/>
      <c r="D6" s="15"/>
      <c r="E6" s="15" t="s">
        <v>135</v>
      </c>
      <c r="F6" s="27">
        <v>524.49</v>
      </c>
      <c r="G6" s="27">
        <v>524.49</v>
      </c>
      <c r="H6" s="27">
        <v>375.48</v>
      </c>
      <c r="I6" s="27">
        <v>78.150000000000006</v>
      </c>
      <c r="J6" s="27">
        <v>36.619999999999997</v>
      </c>
      <c r="K6" s="27">
        <v>34.24</v>
      </c>
      <c r="L6" s="27"/>
      <c r="M6" s="27"/>
      <c r="N6" s="27"/>
    </row>
    <row r="7" spans="1:14" ht="22.9" customHeight="1">
      <c r="A7" s="15"/>
      <c r="B7" s="15"/>
      <c r="C7" s="15"/>
      <c r="D7" s="13" t="s">
        <v>153</v>
      </c>
      <c r="E7" s="13" t="s">
        <v>4</v>
      </c>
      <c r="F7" s="27">
        <v>524.49</v>
      </c>
      <c r="G7" s="27">
        <v>524.49</v>
      </c>
      <c r="H7" s="27">
        <v>375.48</v>
      </c>
      <c r="I7" s="27">
        <v>78.150000000000006</v>
      </c>
      <c r="J7" s="27">
        <v>36.619999999999997</v>
      </c>
      <c r="K7" s="27">
        <v>34.24</v>
      </c>
      <c r="L7" s="27"/>
      <c r="M7" s="27"/>
      <c r="N7" s="27"/>
    </row>
    <row r="8" spans="1:14" ht="22.9" customHeight="1">
      <c r="A8" s="15"/>
      <c r="B8" s="15"/>
      <c r="C8" s="15"/>
      <c r="D8" s="13" t="s">
        <v>154</v>
      </c>
      <c r="E8" s="13" t="s">
        <v>155</v>
      </c>
      <c r="F8" s="27">
        <v>524.49</v>
      </c>
      <c r="G8" s="27">
        <v>524.49</v>
      </c>
      <c r="H8" s="27">
        <v>375.48</v>
      </c>
      <c r="I8" s="27">
        <v>78.150000000000006</v>
      </c>
      <c r="J8" s="27">
        <v>36.619999999999997</v>
      </c>
      <c r="K8" s="27">
        <v>34.24</v>
      </c>
      <c r="L8" s="27"/>
      <c r="M8" s="27"/>
      <c r="N8" s="27"/>
    </row>
    <row r="9" spans="1:14" ht="22.9" customHeight="1">
      <c r="A9" s="10" t="s">
        <v>167</v>
      </c>
      <c r="B9" s="10" t="s">
        <v>169</v>
      </c>
      <c r="C9" s="10" t="s">
        <v>169</v>
      </c>
      <c r="D9" s="28" t="s">
        <v>219</v>
      </c>
      <c r="E9" s="8" t="s">
        <v>172</v>
      </c>
      <c r="F9" s="9">
        <v>46.73</v>
      </c>
      <c r="G9" s="9">
        <v>44.73</v>
      </c>
      <c r="H9" s="21"/>
      <c r="I9" s="21">
        <v>44.73</v>
      </c>
      <c r="J9" s="21"/>
      <c r="K9" s="21"/>
      <c r="L9" s="9"/>
      <c r="M9" s="21"/>
      <c r="N9" s="21"/>
    </row>
    <row r="10" spans="1:14" ht="22.9" customHeight="1">
      <c r="A10" s="10" t="s">
        <v>167</v>
      </c>
      <c r="B10" s="10" t="s">
        <v>173</v>
      </c>
      <c r="C10" s="10" t="s">
        <v>173</v>
      </c>
      <c r="D10" s="28" t="s">
        <v>219</v>
      </c>
      <c r="E10" s="8" t="s">
        <v>176</v>
      </c>
      <c r="F10" s="9">
        <v>3.44</v>
      </c>
      <c r="G10" s="9">
        <v>3.44</v>
      </c>
      <c r="H10" s="21"/>
      <c r="I10" s="21">
        <v>3.44</v>
      </c>
      <c r="J10" s="21"/>
      <c r="K10" s="21"/>
      <c r="L10" s="9"/>
      <c r="M10" s="21"/>
      <c r="N10" s="21"/>
    </row>
    <row r="11" spans="1:14" ht="22.9" customHeight="1">
      <c r="A11" s="10" t="s">
        <v>177</v>
      </c>
      <c r="B11" s="10" t="s">
        <v>179</v>
      </c>
      <c r="C11" s="10" t="s">
        <v>181</v>
      </c>
      <c r="D11" s="28" t="s">
        <v>219</v>
      </c>
      <c r="E11" s="8" t="s">
        <v>183</v>
      </c>
      <c r="F11" s="9">
        <v>29.98</v>
      </c>
      <c r="G11" s="9">
        <v>29.98</v>
      </c>
      <c r="H11" s="21"/>
      <c r="I11" s="21">
        <v>29.98</v>
      </c>
      <c r="J11" s="21"/>
      <c r="K11" s="21"/>
      <c r="L11" s="9"/>
      <c r="M11" s="21"/>
      <c r="N11" s="21"/>
    </row>
    <row r="12" spans="1:14" ht="22.9" customHeight="1">
      <c r="A12" s="10" t="s">
        <v>190</v>
      </c>
      <c r="B12" s="10" t="s">
        <v>186</v>
      </c>
      <c r="C12" s="10" t="s">
        <v>181</v>
      </c>
      <c r="D12" s="28" t="s">
        <v>219</v>
      </c>
      <c r="E12" s="8" t="s">
        <v>194</v>
      </c>
      <c r="F12" s="9">
        <v>36.619999999999997</v>
      </c>
      <c r="G12" s="9">
        <v>36.619999999999997</v>
      </c>
      <c r="H12" s="21"/>
      <c r="I12" s="21"/>
      <c r="J12" s="21">
        <v>36.619999999999997</v>
      </c>
      <c r="K12" s="21"/>
      <c r="L12" s="9"/>
      <c r="M12" s="21"/>
      <c r="N12" s="21"/>
    </row>
    <row r="13" spans="1:14" ht="22.9" customHeight="1">
      <c r="A13" s="10" t="s">
        <v>195</v>
      </c>
      <c r="B13" s="10" t="s">
        <v>181</v>
      </c>
      <c r="C13" s="10" t="s">
        <v>181</v>
      </c>
      <c r="D13" s="28" t="s">
        <v>219</v>
      </c>
      <c r="E13" s="8" t="s">
        <v>199</v>
      </c>
      <c r="F13" s="9">
        <v>396.72</v>
      </c>
      <c r="G13" s="9">
        <v>409.72</v>
      </c>
      <c r="H13" s="21">
        <v>375.48</v>
      </c>
      <c r="I13" s="21"/>
      <c r="J13" s="21"/>
      <c r="K13" s="21">
        <v>34.24</v>
      </c>
      <c r="L13" s="9"/>
      <c r="M13" s="21"/>
      <c r="N13" s="21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3"/>
  <sheetViews>
    <sheetView topLeftCell="E1" workbookViewId="0">
      <selection activeCell="V6" sqref="V6"/>
    </sheetView>
  </sheetViews>
  <sheetFormatPr defaultColWidth="10" defaultRowHeight="13.5"/>
  <cols>
    <col min="1" max="1" width="5" customWidth="1"/>
    <col min="2" max="2" width="5.125" customWidth="1"/>
    <col min="3" max="3" width="5.625" customWidth="1"/>
    <col min="4" max="4" width="8" customWidth="1"/>
    <col min="5" max="5" width="20.125" customWidth="1"/>
    <col min="6" max="6" width="14" customWidth="1"/>
    <col min="7" max="22" width="7.625" customWidth="1"/>
    <col min="23" max="24" width="9.75" customWidth="1"/>
  </cols>
  <sheetData>
    <row r="1" spans="1:22" ht="16.350000000000001" customHeight="1">
      <c r="A1" s="12"/>
    </row>
    <row r="2" spans="1:22" ht="49.9" customHeight="1">
      <c r="A2" s="70" t="s">
        <v>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spans="1:22" ht="24.2" customHeight="1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3" t="s">
        <v>32</v>
      </c>
      <c r="V3" s="73"/>
    </row>
    <row r="4" spans="1:22" ht="26.65" customHeight="1">
      <c r="A4" s="74" t="s">
        <v>156</v>
      </c>
      <c r="B4" s="74"/>
      <c r="C4" s="74"/>
      <c r="D4" s="74" t="s">
        <v>202</v>
      </c>
      <c r="E4" s="74" t="s">
        <v>203</v>
      </c>
      <c r="F4" s="74" t="s">
        <v>220</v>
      </c>
      <c r="G4" s="74" t="s">
        <v>363</v>
      </c>
      <c r="H4" s="74"/>
      <c r="I4" s="74"/>
      <c r="J4" s="74"/>
      <c r="K4" s="74"/>
      <c r="L4" s="74" t="s">
        <v>364</v>
      </c>
      <c r="M4" s="74"/>
      <c r="N4" s="74"/>
      <c r="O4" s="74"/>
      <c r="P4" s="74"/>
      <c r="Q4" s="74"/>
      <c r="R4" s="74" t="s">
        <v>360</v>
      </c>
      <c r="S4" s="74" t="s">
        <v>365</v>
      </c>
      <c r="T4" s="74"/>
      <c r="U4" s="74"/>
      <c r="V4" s="74"/>
    </row>
    <row r="5" spans="1:22" ht="56.1" customHeight="1">
      <c r="A5" s="7" t="s">
        <v>164</v>
      </c>
      <c r="B5" s="7" t="s">
        <v>165</v>
      </c>
      <c r="C5" s="7" t="s">
        <v>166</v>
      </c>
      <c r="D5" s="74"/>
      <c r="E5" s="74"/>
      <c r="F5" s="74"/>
      <c r="G5" s="7" t="s">
        <v>135</v>
      </c>
      <c r="H5" s="7" t="s">
        <v>366</v>
      </c>
      <c r="I5" s="7" t="s">
        <v>367</v>
      </c>
      <c r="J5" s="7" t="s">
        <v>368</v>
      </c>
      <c r="K5" s="7" t="s">
        <v>369</v>
      </c>
      <c r="L5" s="7" t="s">
        <v>135</v>
      </c>
      <c r="M5" s="7" t="s">
        <v>370</v>
      </c>
      <c r="N5" s="7" t="s">
        <v>371</v>
      </c>
      <c r="O5" s="7" t="s">
        <v>372</v>
      </c>
      <c r="P5" s="7" t="s">
        <v>373</v>
      </c>
      <c r="Q5" s="7" t="s">
        <v>374</v>
      </c>
      <c r="R5" s="74"/>
      <c r="S5" s="7" t="s">
        <v>135</v>
      </c>
      <c r="T5" s="7" t="s">
        <v>259</v>
      </c>
      <c r="U5" s="7" t="s">
        <v>275</v>
      </c>
      <c r="V5" s="7" t="s">
        <v>361</v>
      </c>
    </row>
    <row r="6" spans="1:22" ht="22.9" customHeight="1">
      <c r="A6" s="15"/>
      <c r="B6" s="15"/>
      <c r="C6" s="15"/>
      <c r="D6" s="15"/>
      <c r="E6" s="15" t="s">
        <v>135</v>
      </c>
      <c r="F6" s="14">
        <v>513.49</v>
      </c>
      <c r="G6" s="27">
        <v>375.48</v>
      </c>
      <c r="H6" s="14">
        <f>159.53+13</f>
        <v>172.53</v>
      </c>
      <c r="I6" s="14">
        <v>104.51</v>
      </c>
      <c r="J6" s="14">
        <v>57.29</v>
      </c>
      <c r="K6" s="14">
        <v>41.15</v>
      </c>
      <c r="L6" s="14">
        <v>78.150000000000006</v>
      </c>
      <c r="M6" s="14">
        <v>44.73</v>
      </c>
      <c r="N6" s="14"/>
      <c r="O6" s="14">
        <v>29.98</v>
      </c>
      <c r="P6" s="14"/>
      <c r="Q6" s="14">
        <v>3.44</v>
      </c>
      <c r="R6" s="14">
        <v>36.619999999999997</v>
      </c>
      <c r="S6" s="14">
        <v>34.24</v>
      </c>
      <c r="T6" s="14"/>
      <c r="U6" s="14"/>
      <c r="V6" s="14">
        <v>34.24</v>
      </c>
    </row>
    <row r="7" spans="1:22" ht="22.9" customHeight="1">
      <c r="A7" s="15"/>
      <c r="B7" s="15"/>
      <c r="C7" s="15"/>
      <c r="D7" s="13" t="s">
        <v>153</v>
      </c>
      <c r="E7" s="13" t="s">
        <v>4</v>
      </c>
      <c r="F7" s="14">
        <v>513.49</v>
      </c>
      <c r="G7" s="27">
        <v>375.48</v>
      </c>
      <c r="H7" s="14">
        <f>159.53+13</f>
        <v>172.53</v>
      </c>
      <c r="I7" s="14">
        <v>104.51</v>
      </c>
      <c r="J7" s="14">
        <v>57.29</v>
      </c>
      <c r="K7" s="14">
        <v>41.15</v>
      </c>
      <c r="L7" s="14">
        <v>78.150000000000006</v>
      </c>
      <c r="M7" s="14">
        <v>44.73</v>
      </c>
      <c r="N7" s="14"/>
      <c r="O7" s="14">
        <v>29.98</v>
      </c>
      <c r="P7" s="14"/>
      <c r="Q7" s="14">
        <v>3.44</v>
      </c>
      <c r="R7" s="14">
        <v>36.619999999999997</v>
      </c>
      <c r="S7" s="14">
        <v>34.24</v>
      </c>
      <c r="T7" s="14"/>
      <c r="U7" s="14"/>
      <c r="V7" s="14">
        <v>34.24</v>
      </c>
    </row>
    <row r="8" spans="1:22" ht="22.9" customHeight="1">
      <c r="A8" s="15"/>
      <c r="B8" s="15"/>
      <c r="C8" s="15"/>
      <c r="D8" s="13" t="s">
        <v>154</v>
      </c>
      <c r="E8" s="13" t="s">
        <v>155</v>
      </c>
      <c r="F8" s="14">
        <v>513.49</v>
      </c>
      <c r="G8" s="27">
        <v>375.48</v>
      </c>
      <c r="H8" s="14">
        <f>159.53+13</f>
        <v>172.53</v>
      </c>
      <c r="I8" s="14">
        <v>104.51</v>
      </c>
      <c r="J8" s="14">
        <v>57.29</v>
      </c>
      <c r="K8" s="14">
        <v>41.15</v>
      </c>
      <c r="L8" s="14">
        <v>78.150000000000006</v>
      </c>
      <c r="M8" s="14">
        <v>44.73</v>
      </c>
      <c r="N8" s="14"/>
      <c r="O8" s="14">
        <v>29.98</v>
      </c>
      <c r="P8" s="14"/>
      <c r="Q8" s="14">
        <v>3.44</v>
      </c>
      <c r="R8" s="14">
        <v>36.619999999999997</v>
      </c>
      <c r="S8" s="14">
        <v>34.24</v>
      </c>
      <c r="T8" s="14"/>
      <c r="U8" s="14"/>
      <c r="V8" s="14">
        <v>34.24</v>
      </c>
    </row>
    <row r="9" spans="1:22" ht="22.9" customHeight="1">
      <c r="A9" s="10" t="s">
        <v>167</v>
      </c>
      <c r="B9" s="10" t="s">
        <v>169</v>
      </c>
      <c r="C9" s="10" t="s">
        <v>169</v>
      </c>
      <c r="D9" s="28" t="s">
        <v>219</v>
      </c>
      <c r="E9" s="8" t="s">
        <v>172</v>
      </c>
      <c r="F9" s="9">
        <v>46.73</v>
      </c>
      <c r="G9" s="21"/>
      <c r="H9" s="21"/>
      <c r="I9" s="21"/>
      <c r="J9" s="21"/>
      <c r="K9" s="21"/>
      <c r="L9" s="9">
        <v>44.73</v>
      </c>
      <c r="M9" s="9">
        <v>44.73</v>
      </c>
      <c r="N9" s="21"/>
      <c r="O9" s="21"/>
      <c r="P9" s="21"/>
      <c r="Q9" s="21"/>
      <c r="R9" s="21"/>
      <c r="S9" s="9"/>
      <c r="T9" s="21"/>
      <c r="U9" s="21"/>
      <c r="V9" s="21"/>
    </row>
    <row r="10" spans="1:22" ht="22.9" customHeight="1">
      <c r="A10" s="10" t="s">
        <v>167</v>
      </c>
      <c r="B10" s="10" t="s">
        <v>173</v>
      </c>
      <c r="C10" s="10" t="s">
        <v>173</v>
      </c>
      <c r="D10" s="28" t="s">
        <v>219</v>
      </c>
      <c r="E10" s="8" t="s">
        <v>176</v>
      </c>
      <c r="F10" s="9">
        <v>3.44</v>
      </c>
      <c r="G10" s="21"/>
      <c r="H10" s="21"/>
      <c r="I10" s="21"/>
      <c r="J10" s="21"/>
      <c r="K10" s="21"/>
      <c r="L10" s="9">
        <v>3.44</v>
      </c>
      <c r="M10" s="21"/>
      <c r="N10" s="21"/>
      <c r="O10" s="21"/>
      <c r="P10" s="21"/>
      <c r="Q10" s="21">
        <v>3.44</v>
      </c>
      <c r="R10" s="21"/>
      <c r="S10" s="9"/>
      <c r="T10" s="21"/>
      <c r="U10" s="21"/>
      <c r="V10" s="21"/>
    </row>
    <row r="11" spans="1:22" ht="22.9" customHeight="1">
      <c r="A11" s="10" t="s">
        <v>177</v>
      </c>
      <c r="B11" s="10" t="s">
        <v>179</v>
      </c>
      <c r="C11" s="10" t="s">
        <v>181</v>
      </c>
      <c r="D11" s="28" t="s">
        <v>219</v>
      </c>
      <c r="E11" s="8" t="s">
        <v>183</v>
      </c>
      <c r="F11" s="9">
        <v>29.98</v>
      </c>
      <c r="G11" s="21"/>
      <c r="H11" s="21"/>
      <c r="I11" s="21"/>
      <c r="J11" s="21"/>
      <c r="K11" s="21"/>
      <c r="L11" s="9">
        <v>29.98</v>
      </c>
      <c r="M11" s="21"/>
      <c r="N11" s="21"/>
      <c r="O11" s="21">
        <v>29.98</v>
      </c>
      <c r="P11" s="21"/>
      <c r="Q11" s="21"/>
      <c r="R11" s="21"/>
      <c r="S11" s="9"/>
      <c r="T11" s="21"/>
      <c r="U11" s="21"/>
      <c r="V11" s="21"/>
    </row>
    <row r="12" spans="1:22" ht="22.9" customHeight="1">
      <c r="A12" s="10" t="s">
        <v>190</v>
      </c>
      <c r="B12" s="10" t="s">
        <v>186</v>
      </c>
      <c r="C12" s="10" t="s">
        <v>181</v>
      </c>
      <c r="D12" s="28" t="s">
        <v>219</v>
      </c>
      <c r="E12" s="8" t="s">
        <v>194</v>
      </c>
      <c r="F12" s="9">
        <v>36.619999999999997</v>
      </c>
      <c r="G12" s="21"/>
      <c r="H12" s="21"/>
      <c r="I12" s="21"/>
      <c r="J12" s="21"/>
      <c r="K12" s="21"/>
      <c r="L12" s="9"/>
      <c r="M12" s="21"/>
      <c r="N12" s="21"/>
      <c r="O12" s="21"/>
      <c r="P12" s="21"/>
      <c r="Q12" s="21"/>
      <c r="R12" s="21">
        <v>36.619999999999997</v>
      </c>
      <c r="S12" s="9"/>
      <c r="T12" s="21"/>
      <c r="U12" s="21"/>
      <c r="V12" s="21"/>
    </row>
    <row r="13" spans="1:22" ht="22.9" customHeight="1">
      <c r="A13" s="10" t="s">
        <v>195</v>
      </c>
      <c r="B13" s="10" t="s">
        <v>181</v>
      </c>
      <c r="C13" s="10" t="s">
        <v>181</v>
      </c>
      <c r="D13" s="28" t="s">
        <v>219</v>
      </c>
      <c r="E13" s="8" t="s">
        <v>199</v>
      </c>
      <c r="F13" s="9">
        <v>396.72</v>
      </c>
      <c r="G13" s="21">
        <v>375.48</v>
      </c>
      <c r="H13" s="21">
        <v>172.53</v>
      </c>
      <c r="I13" s="21">
        <v>104.51</v>
      </c>
      <c r="J13" s="21">
        <v>57.29</v>
      </c>
      <c r="K13" s="21">
        <v>41.15</v>
      </c>
      <c r="L13" s="9"/>
      <c r="M13" s="21"/>
      <c r="N13" s="21"/>
      <c r="O13" s="21"/>
      <c r="P13" s="21"/>
      <c r="Q13" s="21"/>
      <c r="R13" s="21"/>
      <c r="S13" s="9">
        <v>34.24</v>
      </c>
      <c r="T13" s="21"/>
      <c r="U13" s="21"/>
      <c r="V13" s="21">
        <v>34.24</v>
      </c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9"/>
  <sheetViews>
    <sheetView workbookViewId="0">
      <selection sqref="A1:XFD1048576"/>
    </sheetView>
  </sheetViews>
  <sheetFormatPr defaultColWidth="10" defaultRowHeight="13.5"/>
  <cols>
    <col min="1" max="1" width="4.75" customWidth="1"/>
    <col min="2" max="2" width="5.75" customWidth="1"/>
    <col min="3" max="3" width="7.5" customWidth="1"/>
    <col min="4" max="4" width="12.5" customWidth="1"/>
    <col min="5" max="5" width="29.875" customWidth="1"/>
    <col min="6" max="6" width="16.5" customWidth="1"/>
    <col min="7" max="7" width="13.5" customWidth="1"/>
    <col min="8" max="8" width="11.125" customWidth="1"/>
    <col min="9" max="9" width="12.125" customWidth="1"/>
    <col min="10" max="10" width="11.875" customWidth="1"/>
    <col min="11" max="11" width="11.5" customWidth="1"/>
    <col min="12" max="13" width="9.75" customWidth="1"/>
  </cols>
  <sheetData>
    <row r="1" spans="1:11" ht="16.350000000000001" customHeight="1">
      <c r="A1" s="12"/>
    </row>
    <row r="2" spans="1:11" ht="46.5" customHeight="1">
      <c r="A2" s="75" t="s">
        <v>16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24.2" customHeight="1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73" t="s">
        <v>32</v>
      </c>
      <c r="K3" s="73"/>
    </row>
    <row r="4" spans="1:11" ht="23.25" customHeight="1">
      <c r="A4" s="74" t="s">
        <v>156</v>
      </c>
      <c r="B4" s="74"/>
      <c r="C4" s="74"/>
      <c r="D4" s="74" t="s">
        <v>202</v>
      </c>
      <c r="E4" s="74" t="s">
        <v>203</v>
      </c>
      <c r="F4" s="74" t="s">
        <v>247</v>
      </c>
      <c r="G4" s="74" t="s">
        <v>375</v>
      </c>
      <c r="H4" s="74" t="s">
        <v>376</v>
      </c>
      <c r="I4" s="74" t="s">
        <v>353</v>
      </c>
      <c r="J4" s="74" t="s">
        <v>377</v>
      </c>
      <c r="K4" s="74" t="s">
        <v>378</v>
      </c>
    </row>
    <row r="5" spans="1:11" ht="23.25" customHeight="1">
      <c r="A5" s="7" t="s">
        <v>164</v>
      </c>
      <c r="B5" s="7" t="s">
        <v>165</v>
      </c>
      <c r="C5" s="7" t="s">
        <v>166</v>
      </c>
      <c r="D5" s="74"/>
      <c r="E5" s="74"/>
      <c r="F5" s="74"/>
      <c r="G5" s="74"/>
      <c r="H5" s="74"/>
      <c r="I5" s="74"/>
      <c r="J5" s="74"/>
      <c r="K5" s="74"/>
    </row>
    <row r="6" spans="1:11" ht="22.9" customHeight="1">
      <c r="A6" s="15"/>
      <c r="B6" s="15"/>
      <c r="C6" s="15"/>
      <c r="D6" s="13"/>
      <c r="E6" s="13" t="s">
        <v>135</v>
      </c>
      <c r="F6" s="14">
        <v>2</v>
      </c>
      <c r="G6" s="14">
        <v>2</v>
      </c>
      <c r="H6" s="14"/>
      <c r="I6" s="14"/>
      <c r="J6" s="14"/>
      <c r="K6" s="14"/>
    </row>
    <row r="7" spans="1:11" ht="22.9" customHeight="1">
      <c r="A7" s="15"/>
      <c r="B7" s="15"/>
      <c r="C7" s="15"/>
      <c r="D7" s="13">
        <v>204</v>
      </c>
      <c r="E7" s="13" t="s">
        <v>4</v>
      </c>
      <c r="F7" s="14">
        <v>2</v>
      </c>
      <c r="G7" s="14">
        <v>2</v>
      </c>
      <c r="H7" s="14"/>
      <c r="I7" s="14"/>
      <c r="J7" s="14"/>
      <c r="K7" s="14"/>
    </row>
    <row r="8" spans="1:11" ht="22.9" customHeight="1">
      <c r="A8" s="15"/>
      <c r="B8" s="15"/>
      <c r="C8" s="15"/>
      <c r="D8" s="65" t="s">
        <v>219</v>
      </c>
      <c r="E8" s="13" t="s">
        <v>155</v>
      </c>
      <c r="F8" s="14">
        <v>2</v>
      </c>
      <c r="G8" s="14">
        <v>2</v>
      </c>
      <c r="H8" s="14"/>
      <c r="I8" s="14"/>
      <c r="J8" s="14"/>
      <c r="K8" s="14"/>
    </row>
    <row r="9" spans="1:11" ht="22.9" customHeight="1">
      <c r="A9" s="10" t="s">
        <v>167</v>
      </c>
      <c r="B9" s="10" t="s">
        <v>173</v>
      </c>
      <c r="C9" s="10" t="s">
        <v>173</v>
      </c>
      <c r="D9" s="66" t="s">
        <v>219</v>
      </c>
      <c r="E9" s="8" t="s">
        <v>176</v>
      </c>
      <c r="F9" s="9">
        <v>2</v>
      </c>
      <c r="G9" s="9">
        <v>2</v>
      </c>
      <c r="H9" s="21"/>
      <c r="I9" s="21"/>
      <c r="J9" s="21"/>
      <c r="K9" s="2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9"/>
  <sheetViews>
    <sheetView workbookViewId="0">
      <selection activeCell="K6" sqref="K6"/>
    </sheetView>
  </sheetViews>
  <sheetFormatPr defaultColWidth="10" defaultRowHeight="13.5"/>
  <cols>
    <col min="1" max="1" width="4.75" customWidth="1"/>
    <col min="2" max="2" width="5.5" customWidth="1"/>
    <col min="3" max="3" width="6" customWidth="1"/>
    <col min="4" max="4" width="9.75" customWidth="1"/>
    <col min="5" max="5" width="20.125" customWidth="1"/>
    <col min="6" max="18" width="7.625" customWidth="1"/>
    <col min="19" max="20" width="9.75" customWidth="1"/>
  </cols>
  <sheetData>
    <row r="1" spans="1:18" ht="16.350000000000001" customHeight="1">
      <c r="A1" s="12"/>
    </row>
    <row r="2" spans="1:18" ht="40.5" customHeight="1">
      <c r="A2" s="75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18" ht="24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 t="s">
        <v>32</v>
      </c>
      <c r="R3" s="73"/>
    </row>
    <row r="4" spans="1:18" ht="24.2" customHeight="1">
      <c r="A4" s="74" t="s">
        <v>156</v>
      </c>
      <c r="B4" s="74"/>
      <c r="C4" s="74"/>
      <c r="D4" s="74" t="s">
        <v>202</v>
      </c>
      <c r="E4" s="74" t="s">
        <v>203</v>
      </c>
      <c r="F4" s="74" t="s">
        <v>247</v>
      </c>
      <c r="G4" s="74" t="s">
        <v>379</v>
      </c>
      <c r="H4" s="74" t="s">
        <v>380</v>
      </c>
      <c r="I4" s="74" t="s">
        <v>339</v>
      </c>
      <c r="J4" s="74" t="s">
        <v>341</v>
      </c>
      <c r="K4" s="74" t="s">
        <v>381</v>
      </c>
      <c r="L4" s="74" t="s">
        <v>345</v>
      </c>
      <c r="M4" s="74" t="s">
        <v>347</v>
      </c>
      <c r="N4" s="74" t="s">
        <v>376</v>
      </c>
      <c r="O4" s="74" t="s">
        <v>382</v>
      </c>
      <c r="P4" s="74" t="s">
        <v>383</v>
      </c>
      <c r="Q4" s="74" t="s">
        <v>353</v>
      </c>
      <c r="R4" s="74" t="s">
        <v>378</v>
      </c>
    </row>
    <row r="5" spans="1:18" ht="21.6" customHeight="1">
      <c r="A5" s="7" t="s">
        <v>164</v>
      </c>
      <c r="B5" s="7" t="s">
        <v>165</v>
      </c>
      <c r="C5" s="7" t="s">
        <v>166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18" ht="22.9" customHeight="1">
      <c r="A6" s="15"/>
      <c r="B6" s="15"/>
      <c r="C6" s="15"/>
      <c r="D6" s="13"/>
      <c r="E6" s="13" t="s">
        <v>135</v>
      </c>
      <c r="F6" s="14">
        <v>2</v>
      </c>
      <c r="G6" s="14"/>
      <c r="H6" s="14"/>
      <c r="I6" s="14"/>
      <c r="J6" s="14"/>
      <c r="K6" s="14">
        <v>2</v>
      </c>
      <c r="L6" s="14"/>
      <c r="M6" s="14"/>
      <c r="N6" s="14"/>
      <c r="O6" s="14"/>
      <c r="P6" s="14"/>
      <c r="Q6" s="14"/>
      <c r="R6" s="14"/>
    </row>
    <row r="7" spans="1:18" ht="22.9" customHeight="1">
      <c r="A7" s="15"/>
      <c r="B7" s="15"/>
      <c r="C7" s="15"/>
      <c r="D7" s="13">
        <v>204</v>
      </c>
      <c r="E7" s="13" t="s">
        <v>4</v>
      </c>
      <c r="F7" s="14">
        <v>2</v>
      </c>
      <c r="G7" s="14"/>
      <c r="H7" s="14"/>
      <c r="I7" s="14"/>
      <c r="J7" s="14"/>
      <c r="K7" s="14">
        <v>2</v>
      </c>
      <c r="L7" s="14"/>
      <c r="M7" s="14"/>
      <c r="N7" s="14"/>
      <c r="O7" s="14"/>
      <c r="P7" s="14"/>
      <c r="Q7" s="14"/>
      <c r="R7" s="14"/>
    </row>
    <row r="8" spans="1:18" ht="22.9" customHeight="1">
      <c r="A8" s="15"/>
      <c r="B8" s="15"/>
      <c r="C8" s="15"/>
      <c r="D8" s="65" t="s">
        <v>219</v>
      </c>
      <c r="E8" s="13" t="s">
        <v>155</v>
      </c>
      <c r="F8" s="14">
        <v>2</v>
      </c>
      <c r="G8" s="14"/>
      <c r="H8" s="14"/>
      <c r="I8" s="14"/>
      <c r="J8" s="14"/>
      <c r="K8" s="14">
        <v>2</v>
      </c>
      <c r="L8" s="14"/>
      <c r="M8" s="14"/>
      <c r="N8" s="14"/>
      <c r="O8" s="14"/>
      <c r="P8" s="14"/>
      <c r="Q8" s="14"/>
      <c r="R8" s="14"/>
    </row>
    <row r="9" spans="1:18" ht="22.9" customHeight="1">
      <c r="A9" s="10" t="s">
        <v>167</v>
      </c>
      <c r="B9" s="10" t="s">
        <v>173</v>
      </c>
      <c r="C9" s="10" t="s">
        <v>173</v>
      </c>
      <c r="D9" s="66" t="s">
        <v>219</v>
      </c>
      <c r="E9" s="8" t="s">
        <v>176</v>
      </c>
      <c r="F9" s="9">
        <v>2</v>
      </c>
      <c r="G9" s="21"/>
      <c r="H9" s="21"/>
      <c r="I9" s="21"/>
      <c r="J9" s="21"/>
      <c r="K9" s="9">
        <v>2</v>
      </c>
      <c r="L9" s="21"/>
      <c r="M9" s="21"/>
      <c r="N9" s="21"/>
      <c r="O9" s="21"/>
      <c r="P9" s="21"/>
      <c r="Q9" s="21"/>
      <c r="R9" s="21"/>
    </row>
  </sheetData>
  <mergeCells count="19">
    <mergeCell ref="P4:P5"/>
    <mergeCell ref="Q4:Q5"/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9"/>
  <sheetViews>
    <sheetView workbookViewId="0">
      <selection sqref="A1:XFD1048576"/>
    </sheetView>
  </sheetViews>
  <sheetFormatPr defaultColWidth="10" defaultRowHeight="13.5"/>
  <cols>
    <col min="1" max="1" width="3.625" customWidth="1"/>
    <col min="2" max="2" width="4.625" customWidth="1"/>
    <col min="3" max="3" width="5.375" customWidth="1"/>
    <col min="4" max="4" width="7" customWidth="1"/>
    <col min="5" max="5" width="15.875" customWidth="1"/>
    <col min="6" max="6" width="9.625" customWidth="1"/>
    <col min="7" max="7" width="8.5" customWidth="1"/>
    <col min="8" max="14" width="7.25" customWidth="1"/>
    <col min="15" max="15" width="6.5" customWidth="1"/>
    <col min="16" max="17" width="7.25" customWidth="1"/>
    <col min="18" max="18" width="7.625" customWidth="1"/>
    <col min="19" max="19" width="7.25" customWidth="1"/>
    <col min="20" max="20" width="6.25" customWidth="1"/>
    <col min="21" max="22" width="9.75" customWidth="1"/>
  </cols>
  <sheetData>
    <row r="1" spans="1:20" ht="16.350000000000001" customHeight="1">
      <c r="A1" s="12"/>
    </row>
    <row r="2" spans="1:20" ht="36.200000000000003" customHeight="1">
      <c r="A2" s="75" t="s">
        <v>18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ht="24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3" t="s">
        <v>32</v>
      </c>
      <c r="T3" s="73"/>
    </row>
    <row r="4" spans="1:20" ht="28.5" customHeight="1">
      <c r="A4" s="74" t="s">
        <v>156</v>
      </c>
      <c r="B4" s="74"/>
      <c r="C4" s="74"/>
      <c r="D4" s="74" t="s">
        <v>202</v>
      </c>
      <c r="E4" s="74" t="s">
        <v>203</v>
      </c>
      <c r="F4" s="74" t="s">
        <v>247</v>
      </c>
      <c r="G4" s="74" t="s">
        <v>206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 t="s">
        <v>209</v>
      </c>
      <c r="S4" s="74"/>
      <c r="T4" s="74"/>
    </row>
    <row r="5" spans="1:20" ht="36.200000000000003" customHeight="1">
      <c r="A5" s="7" t="s">
        <v>164</v>
      </c>
      <c r="B5" s="7" t="s">
        <v>165</v>
      </c>
      <c r="C5" s="7" t="s">
        <v>166</v>
      </c>
      <c r="D5" s="74"/>
      <c r="E5" s="74"/>
      <c r="F5" s="74"/>
      <c r="G5" s="7" t="s">
        <v>135</v>
      </c>
      <c r="H5" s="7" t="s">
        <v>384</v>
      </c>
      <c r="I5" s="7" t="s">
        <v>385</v>
      </c>
      <c r="J5" s="7" t="s">
        <v>386</v>
      </c>
      <c r="K5" s="7" t="s">
        <v>387</v>
      </c>
      <c r="L5" s="7" t="s">
        <v>320</v>
      </c>
      <c r="M5" s="7" t="s">
        <v>388</v>
      </c>
      <c r="N5" s="7" t="s">
        <v>389</v>
      </c>
      <c r="O5" s="7" t="s">
        <v>390</v>
      </c>
      <c r="P5" s="7" t="s">
        <v>391</v>
      </c>
      <c r="Q5" s="7" t="s">
        <v>392</v>
      </c>
      <c r="R5" s="7" t="s">
        <v>135</v>
      </c>
      <c r="S5" s="7" t="s">
        <v>249</v>
      </c>
      <c r="T5" s="7" t="s">
        <v>362</v>
      </c>
    </row>
    <row r="6" spans="1:20" ht="22.9" customHeight="1">
      <c r="A6" s="15"/>
      <c r="B6" s="15"/>
      <c r="C6" s="15"/>
      <c r="D6" s="15"/>
      <c r="E6" s="15" t="s">
        <v>135</v>
      </c>
      <c r="F6" s="27">
        <v>85.6</v>
      </c>
      <c r="G6" s="27">
        <v>85.6</v>
      </c>
      <c r="H6" s="27">
        <v>53.9</v>
      </c>
      <c r="I6" s="27">
        <v>2</v>
      </c>
      <c r="J6" s="27">
        <v>2.5</v>
      </c>
      <c r="K6" s="27"/>
      <c r="L6" s="27">
        <v>11</v>
      </c>
      <c r="M6" s="27">
        <v>6.1</v>
      </c>
      <c r="N6" s="27"/>
      <c r="O6" s="27"/>
      <c r="P6" s="27">
        <v>0.1</v>
      </c>
      <c r="Q6" s="27">
        <v>10</v>
      </c>
      <c r="R6" s="27"/>
      <c r="S6" s="27"/>
      <c r="T6" s="27"/>
    </row>
    <row r="7" spans="1:20" ht="22.9" customHeight="1">
      <c r="A7" s="15"/>
      <c r="B7" s="15"/>
      <c r="C7" s="15"/>
      <c r="D7" s="13" t="s">
        <v>153</v>
      </c>
      <c r="E7" s="13" t="s">
        <v>4</v>
      </c>
      <c r="F7" s="27">
        <v>85.6</v>
      </c>
      <c r="G7" s="27">
        <v>85.6</v>
      </c>
      <c r="H7" s="27">
        <v>53.9</v>
      </c>
      <c r="I7" s="27">
        <v>2</v>
      </c>
      <c r="J7" s="27">
        <v>2.5</v>
      </c>
      <c r="K7" s="27"/>
      <c r="L7" s="27">
        <v>11</v>
      </c>
      <c r="M7" s="27">
        <v>6.1</v>
      </c>
      <c r="N7" s="27"/>
      <c r="O7" s="27"/>
      <c r="P7" s="27">
        <v>0.1</v>
      </c>
      <c r="Q7" s="27">
        <v>10</v>
      </c>
      <c r="R7" s="27"/>
      <c r="S7" s="27"/>
      <c r="T7" s="27"/>
    </row>
    <row r="8" spans="1:20" ht="22.9" customHeight="1">
      <c r="A8" s="15"/>
      <c r="B8" s="15"/>
      <c r="C8" s="15"/>
      <c r="D8" s="13" t="s">
        <v>154</v>
      </c>
      <c r="E8" s="13" t="s">
        <v>155</v>
      </c>
      <c r="F8" s="27">
        <v>85.6</v>
      </c>
      <c r="G8" s="27">
        <v>85.6</v>
      </c>
      <c r="H8" s="27">
        <v>53.9</v>
      </c>
      <c r="I8" s="27">
        <v>2</v>
      </c>
      <c r="J8" s="27">
        <v>2.5</v>
      </c>
      <c r="K8" s="27"/>
      <c r="L8" s="27">
        <v>11</v>
      </c>
      <c r="M8" s="27">
        <v>6.1</v>
      </c>
      <c r="N8" s="27"/>
      <c r="O8" s="27"/>
      <c r="P8" s="27">
        <v>0.1</v>
      </c>
      <c r="Q8" s="27">
        <v>10</v>
      </c>
      <c r="R8" s="27"/>
      <c r="S8" s="27"/>
      <c r="T8" s="27"/>
    </row>
    <row r="9" spans="1:20" ht="22.9" customHeight="1">
      <c r="A9" s="10" t="s">
        <v>195</v>
      </c>
      <c r="B9" s="10" t="s">
        <v>181</v>
      </c>
      <c r="C9" s="10" t="s">
        <v>181</v>
      </c>
      <c r="D9" s="28" t="s">
        <v>219</v>
      </c>
      <c r="E9" s="8" t="s">
        <v>199</v>
      </c>
      <c r="F9" s="21">
        <v>85.6</v>
      </c>
      <c r="G9" s="21">
        <v>85.6</v>
      </c>
      <c r="H9" s="21">
        <v>53.9</v>
      </c>
      <c r="I9" s="21">
        <v>2</v>
      </c>
      <c r="J9" s="21">
        <v>2.5</v>
      </c>
      <c r="K9" s="21"/>
      <c r="L9" s="21">
        <v>11</v>
      </c>
      <c r="M9" s="21">
        <v>6.1</v>
      </c>
      <c r="N9" s="21"/>
      <c r="O9" s="21"/>
      <c r="P9" s="21">
        <v>0.1</v>
      </c>
      <c r="Q9" s="21">
        <v>10</v>
      </c>
      <c r="R9" s="21"/>
      <c r="S9" s="21"/>
      <c r="T9" s="21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9"/>
  <sheetViews>
    <sheetView topLeftCell="M1" workbookViewId="0">
      <selection activeCell="AE6" sqref="AE6"/>
    </sheetView>
  </sheetViews>
  <sheetFormatPr defaultColWidth="10" defaultRowHeight="13.5"/>
  <cols>
    <col min="1" max="1" width="5.375" customWidth="1"/>
    <col min="2" max="2" width="5.5" customWidth="1"/>
    <col min="3" max="3" width="5.75" customWidth="1"/>
    <col min="4" max="4" width="10.25" customWidth="1"/>
    <col min="5" max="5" width="18.25" customWidth="1"/>
    <col min="6" max="6" width="10.625" customWidth="1"/>
    <col min="7" max="33" width="7.25" customWidth="1"/>
    <col min="34" max="35" width="9.75" customWidth="1"/>
  </cols>
  <sheetData>
    <row r="1" spans="1:33" ht="16.350000000000001" customHeight="1">
      <c r="A1" s="12"/>
    </row>
    <row r="2" spans="1:33" ht="43.9" customHeight="1">
      <c r="A2" s="75" t="s">
        <v>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1:33" ht="24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3" t="s">
        <v>32</v>
      </c>
      <c r="AG3" s="73"/>
    </row>
    <row r="4" spans="1:33" ht="25.15" customHeight="1">
      <c r="A4" s="74" t="s">
        <v>156</v>
      </c>
      <c r="B4" s="74"/>
      <c r="C4" s="74"/>
      <c r="D4" s="74" t="s">
        <v>202</v>
      </c>
      <c r="E4" s="74" t="s">
        <v>203</v>
      </c>
      <c r="F4" s="74" t="s">
        <v>393</v>
      </c>
      <c r="G4" s="74" t="s">
        <v>394</v>
      </c>
      <c r="H4" s="74" t="s">
        <v>395</v>
      </c>
      <c r="I4" s="74" t="s">
        <v>284</v>
      </c>
      <c r="J4" s="74" t="s">
        <v>286</v>
      </c>
      <c r="K4" s="74" t="s">
        <v>288</v>
      </c>
      <c r="L4" s="74" t="s">
        <v>290</v>
      </c>
      <c r="M4" s="74" t="s">
        <v>396</v>
      </c>
      <c r="N4" s="74" t="s">
        <v>294</v>
      </c>
      <c r="O4" s="74" t="s">
        <v>296</v>
      </c>
      <c r="P4" s="74" t="s">
        <v>397</v>
      </c>
      <c r="Q4" s="74" t="s">
        <v>389</v>
      </c>
      <c r="R4" s="74" t="s">
        <v>391</v>
      </c>
      <c r="S4" s="74" t="s">
        <v>304</v>
      </c>
      <c r="T4" s="74" t="s">
        <v>385</v>
      </c>
      <c r="U4" s="74" t="s">
        <v>386</v>
      </c>
      <c r="V4" s="74" t="s">
        <v>388</v>
      </c>
      <c r="W4" s="74" t="s">
        <v>312</v>
      </c>
      <c r="X4" s="74" t="s">
        <v>314</v>
      </c>
      <c r="Y4" s="74" t="s">
        <v>316</v>
      </c>
      <c r="Z4" s="74" t="s">
        <v>398</v>
      </c>
      <c r="AA4" s="74" t="s">
        <v>320</v>
      </c>
      <c r="AB4" s="74" t="s">
        <v>399</v>
      </c>
      <c r="AC4" s="74" t="s">
        <v>400</v>
      </c>
      <c r="AD4" s="74" t="s">
        <v>390</v>
      </c>
      <c r="AE4" s="74" t="s">
        <v>401</v>
      </c>
      <c r="AF4" s="74" t="s">
        <v>330</v>
      </c>
      <c r="AG4" s="74" t="s">
        <v>392</v>
      </c>
    </row>
    <row r="5" spans="1:33" ht="21.6" customHeight="1">
      <c r="A5" s="7" t="s">
        <v>164</v>
      </c>
      <c r="B5" s="7" t="s">
        <v>165</v>
      </c>
      <c r="C5" s="7" t="s">
        <v>166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</row>
    <row r="6" spans="1:33" ht="22.9" customHeight="1">
      <c r="A6" s="18"/>
      <c r="B6" s="26"/>
      <c r="C6" s="26"/>
      <c r="D6" s="8"/>
      <c r="E6" s="8" t="s">
        <v>135</v>
      </c>
      <c r="F6" s="27">
        <v>85.6</v>
      </c>
      <c r="G6" s="27">
        <v>8</v>
      </c>
      <c r="H6" s="27">
        <v>4</v>
      </c>
      <c r="I6" s="27"/>
      <c r="J6" s="27"/>
      <c r="K6" s="27">
        <v>0.1</v>
      </c>
      <c r="L6" s="27">
        <v>3</v>
      </c>
      <c r="M6" s="27">
        <v>4.4000000000000004</v>
      </c>
      <c r="N6" s="27"/>
      <c r="O6" s="27"/>
      <c r="P6" s="27">
        <v>5.2</v>
      </c>
      <c r="Q6" s="27"/>
      <c r="R6" s="27">
        <v>0.1</v>
      </c>
      <c r="S6" s="27"/>
      <c r="T6" s="27">
        <v>2</v>
      </c>
      <c r="U6" s="27">
        <v>2.5</v>
      </c>
      <c r="V6" s="27">
        <v>6.1</v>
      </c>
      <c r="W6" s="27"/>
      <c r="X6" s="27"/>
      <c r="Y6" s="27"/>
      <c r="Z6" s="27">
        <v>11</v>
      </c>
      <c r="AA6" s="27">
        <v>11</v>
      </c>
      <c r="AB6" s="27">
        <v>18</v>
      </c>
      <c r="AC6" s="27"/>
      <c r="AD6" s="27"/>
      <c r="AE6" s="27">
        <v>0.2</v>
      </c>
      <c r="AF6" s="27"/>
      <c r="AG6" s="27">
        <v>10</v>
      </c>
    </row>
    <row r="7" spans="1:33" ht="22.9" customHeight="1">
      <c r="A7" s="15"/>
      <c r="B7" s="15"/>
      <c r="C7" s="15"/>
      <c r="D7" s="13" t="s">
        <v>153</v>
      </c>
      <c r="E7" s="13" t="s">
        <v>4</v>
      </c>
      <c r="F7" s="27">
        <v>85.6</v>
      </c>
      <c r="G7" s="27">
        <v>8</v>
      </c>
      <c r="H7" s="27">
        <v>4</v>
      </c>
      <c r="I7" s="27"/>
      <c r="J7" s="27"/>
      <c r="K7" s="27">
        <v>0.1</v>
      </c>
      <c r="L7" s="27">
        <v>3</v>
      </c>
      <c r="M7" s="27">
        <v>4.4000000000000004</v>
      </c>
      <c r="N7" s="27"/>
      <c r="O7" s="27"/>
      <c r="P7" s="27">
        <v>5.2</v>
      </c>
      <c r="Q7" s="27"/>
      <c r="R7" s="27">
        <v>0.1</v>
      </c>
      <c r="S7" s="27"/>
      <c r="T7" s="27">
        <v>2</v>
      </c>
      <c r="U7" s="27">
        <v>2.5</v>
      </c>
      <c r="V7" s="27">
        <v>6.1</v>
      </c>
      <c r="W7" s="27"/>
      <c r="X7" s="27"/>
      <c r="Y7" s="27"/>
      <c r="Z7" s="27">
        <v>11</v>
      </c>
      <c r="AA7" s="27">
        <v>11</v>
      </c>
      <c r="AB7" s="27">
        <v>18</v>
      </c>
      <c r="AC7" s="27"/>
      <c r="AD7" s="27"/>
      <c r="AE7" s="27">
        <v>0.2</v>
      </c>
      <c r="AF7" s="27"/>
      <c r="AG7" s="27">
        <v>10</v>
      </c>
    </row>
    <row r="8" spans="1:33" ht="22.9" customHeight="1">
      <c r="A8" s="15"/>
      <c r="B8" s="15"/>
      <c r="C8" s="15"/>
      <c r="D8" s="13" t="s">
        <v>154</v>
      </c>
      <c r="E8" s="13" t="s">
        <v>155</v>
      </c>
      <c r="F8" s="27">
        <v>85.6</v>
      </c>
      <c r="G8" s="27">
        <v>8</v>
      </c>
      <c r="H8" s="27">
        <v>4</v>
      </c>
      <c r="I8" s="27"/>
      <c r="J8" s="27"/>
      <c r="K8" s="27">
        <v>0.1</v>
      </c>
      <c r="L8" s="27">
        <v>3</v>
      </c>
      <c r="M8" s="27">
        <v>4.4000000000000004</v>
      </c>
      <c r="N8" s="27"/>
      <c r="O8" s="27"/>
      <c r="P8" s="27">
        <v>5.2</v>
      </c>
      <c r="Q8" s="27"/>
      <c r="R8" s="27">
        <v>0.1</v>
      </c>
      <c r="S8" s="27"/>
      <c r="T8" s="27">
        <v>2</v>
      </c>
      <c r="U8" s="27">
        <v>2.5</v>
      </c>
      <c r="V8" s="27">
        <v>6.1</v>
      </c>
      <c r="W8" s="27"/>
      <c r="X8" s="27"/>
      <c r="Y8" s="27"/>
      <c r="Z8" s="27">
        <v>11</v>
      </c>
      <c r="AA8" s="27">
        <v>11</v>
      </c>
      <c r="AB8" s="27">
        <v>18</v>
      </c>
      <c r="AC8" s="27"/>
      <c r="AD8" s="27"/>
      <c r="AE8" s="27">
        <v>0.2</v>
      </c>
      <c r="AF8" s="27"/>
      <c r="AG8" s="27">
        <v>10</v>
      </c>
    </row>
    <row r="9" spans="1:33" ht="22.9" customHeight="1">
      <c r="A9" s="10" t="s">
        <v>195</v>
      </c>
      <c r="B9" s="10" t="s">
        <v>181</v>
      </c>
      <c r="C9" s="10" t="s">
        <v>181</v>
      </c>
      <c r="D9" s="28" t="s">
        <v>219</v>
      </c>
      <c r="E9" s="8" t="s">
        <v>199</v>
      </c>
      <c r="F9" s="21">
        <v>85.6</v>
      </c>
      <c r="G9" s="21">
        <v>8</v>
      </c>
      <c r="H9" s="21">
        <v>4</v>
      </c>
      <c r="I9" s="21"/>
      <c r="J9" s="21"/>
      <c r="K9" s="21">
        <v>0.1</v>
      </c>
      <c r="L9" s="21">
        <v>3</v>
      </c>
      <c r="M9" s="21">
        <v>4.4000000000000004</v>
      </c>
      <c r="N9" s="21"/>
      <c r="O9" s="21"/>
      <c r="P9" s="27">
        <v>5.2</v>
      </c>
      <c r="Q9" s="21"/>
      <c r="R9" s="21">
        <v>0.1</v>
      </c>
      <c r="S9" s="21"/>
      <c r="T9" s="21">
        <v>2</v>
      </c>
      <c r="U9" s="21">
        <v>2.5</v>
      </c>
      <c r="V9" s="21">
        <v>6.1</v>
      </c>
      <c r="W9" s="21"/>
      <c r="X9" s="21"/>
      <c r="Y9" s="21"/>
      <c r="Z9" s="21">
        <v>11</v>
      </c>
      <c r="AA9" s="21">
        <v>11</v>
      </c>
      <c r="AB9" s="21">
        <v>18</v>
      </c>
      <c r="AC9" s="21"/>
      <c r="AD9" s="21"/>
      <c r="AE9" s="21">
        <v>0.2</v>
      </c>
      <c r="AF9" s="21"/>
      <c r="AG9" s="21">
        <v>10</v>
      </c>
    </row>
  </sheetData>
  <mergeCells count="34">
    <mergeCell ref="AE4:AE5"/>
    <mergeCell ref="AF4:AF5"/>
    <mergeCell ref="AG4:AG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8"/>
  <sheetViews>
    <sheetView topLeftCell="A2" workbookViewId="0">
      <selection activeCell="E13" sqref="E13"/>
    </sheetView>
  </sheetViews>
  <sheetFormatPr defaultColWidth="10" defaultRowHeight="13.5"/>
  <cols>
    <col min="1" max="1" width="12.875" customWidth="1"/>
    <col min="2" max="2" width="29.62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625" customWidth="1"/>
    <col min="8" max="8" width="12.375" customWidth="1"/>
    <col min="9" max="9" width="9.75" customWidth="1"/>
  </cols>
  <sheetData>
    <row r="1" spans="1:8" ht="16.350000000000001" customHeight="1">
      <c r="A1" s="12"/>
    </row>
    <row r="2" spans="1:8" ht="33.6" customHeight="1">
      <c r="A2" s="75" t="s">
        <v>20</v>
      </c>
      <c r="B2" s="75"/>
      <c r="C2" s="75"/>
      <c r="D2" s="75"/>
      <c r="E2" s="75"/>
      <c r="F2" s="75"/>
      <c r="G2" s="75"/>
      <c r="H2" s="75"/>
    </row>
    <row r="3" spans="1:8" ht="24.2" customHeight="1">
      <c r="A3" s="72" t="s">
        <v>31</v>
      </c>
      <c r="B3" s="72"/>
      <c r="C3" s="72"/>
      <c r="D3" s="72"/>
      <c r="E3" s="72"/>
      <c r="F3" s="72"/>
      <c r="G3" s="73" t="s">
        <v>32</v>
      </c>
      <c r="H3" s="73"/>
    </row>
    <row r="4" spans="1:8" ht="23.25" customHeight="1">
      <c r="A4" s="74" t="s">
        <v>402</v>
      </c>
      <c r="B4" s="74" t="s">
        <v>403</v>
      </c>
      <c r="C4" s="74" t="s">
        <v>404</v>
      </c>
      <c r="D4" s="74" t="s">
        <v>405</v>
      </c>
      <c r="E4" s="74" t="s">
        <v>406</v>
      </c>
      <c r="F4" s="74"/>
      <c r="G4" s="74"/>
      <c r="H4" s="74" t="s">
        <v>407</v>
      </c>
    </row>
    <row r="5" spans="1:8" ht="25.9" customHeight="1">
      <c r="A5" s="74"/>
      <c r="B5" s="74"/>
      <c r="C5" s="74"/>
      <c r="D5" s="74"/>
      <c r="E5" s="7" t="s">
        <v>137</v>
      </c>
      <c r="F5" s="7" t="s">
        <v>408</v>
      </c>
      <c r="G5" s="7" t="s">
        <v>409</v>
      </c>
      <c r="H5" s="74"/>
    </row>
    <row r="6" spans="1:8" ht="22.9" customHeight="1">
      <c r="A6" s="15"/>
      <c r="B6" s="15" t="s">
        <v>135</v>
      </c>
      <c r="C6" s="14">
        <v>6.1</v>
      </c>
      <c r="D6" s="14"/>
      <c r="E6" s="14"/>
      <c r="F6" s="14"/>
      <c r="G6" s="14"/>
      <c r="H6" s="14">
        <v>6.1</v>
      </c>
    </row>
    <row r="7" spans="1:8" ht="22.9" customHeight="1">
      <c r="A7" s="13" t="s">
        <v>153</v>
      </c>
      <c r="B7" s="13" t="s">
        <v>4</v>
      </c>
      <c r="C7" s="14">
        <v>6.1</v>
      </c>
      <c r="D7" s="14"/>
      <c r="E7" s="14"/>
      <c r="F7" s="14"/>
      <c r="G7" s="14"/>
      <c r="H7" s="14">
        <v>6.1</v>
      </c>
    </row>
    <row r="8" spans="1:8" ht="22.9" customHeight="1">
      <c r="A8" s="19" t="s">
        <v>154</v>
      </c>
      <c r="B8" s="19" t="s">
        <v>155</v>
      </c>
      <c r="C8" s="21">
        <v>6.1</v>
      </c>
      <c r="D8" s="21"/>
      <c r="E8" s="9"/>
      <c r="F8" s="21"/>
      <c r="G8" s="21"/>
      <c r="H8" s="21">
        <v>6.1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2"/>
  <sheetViews>
    <sheetView workbookViewId="0"/>
  </sheetViews>
  <sheetFormatPr defaultColWidth="10" defaultRowHeight="13.5"/>
  <cols>
    <col min="1" max="1" width="11.5" customWidth="1"/>
    <col min="2" max="2" width="24.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625" customWidth="1"/>
    <col min="9" max="9" width="9.75" customWidth="1"/>
  </cols>
  <sheetData>
    <row r="1" spans="1:8" ht="16.350000000000001" customHeight="1">
      <c r="A1" s="12"/>
    </row>
    <row r="2" spans="1:8" ht="38.85" customHeight="1">
      <c r="A2" s="75" t="s">
        <v>21</v>
      </c>
      <c r="B2" s="75"/>
      <c r="C2" s="75"/>
      <c r="D2" s="75"/>
      <c r="E2" s="75"/>
      <c r="F2" s="75"/>
      <c r="G2" s="75"/>
      <c r="H2" s="75"/>
    </row>
    <row r="3" spans="1:8" ht="24.2" customHeight="1">
      <c r="A3" s="72" t="s">
        <v>31</v>
      </c>
      <c r="B3" s="72"/>
      <c r="C3" s="72"/>
      <c r="D3" s="72"/>
      <c r="E3" s="72"/>
      <c r="F3" s="72"/>
      <c r="G3" s="73" t="s">
        <v>32</v>
      </c>
      <c r="H3" s="73"/>
    </row>
    <row r="4" spans="1:8" ht="23.25" customHeight="1">
      <c r="A4" s="74" t="s">
        <v>157</v>
      </c>
      <c r="B4" s="74" t="s">
        <v>158</v>
      </c>
      <c r="C4" s="74" t="s">
        <v>135</v>
      </c>
      <c r="D4" s="74" t="s">
        <v>410</v>
      </c>
      <c r="E4" s="74"/>
      <c r="F4" s="74"/>
      <c r="G4" s="74"/>
      <c r="H4" s="74" t="s">
        <v>160</v>
      </c>
    </row>
    <row r="5" spans="1:8" ht="19.899999999999999" customHeight="1">
      <c r="A5" s="74"/>
      <c r="B5" s="74"/>
      <c r="C5" s="74"/>
      <c r="D5" s="74" t="s">
        <v>137</v>
      </c>
      <c r="E5" s="74" t="s">
        <v>240</v>
      </c>
      <c r="F5" s="74"/>
      <c r="G5" s="74" t="s">
        <v>241</v>
      </c>
      <c r="H5" s="74"/>
    </row>
    <row r="6" spans="1:8" ht="27.6" customHeight="1">
      <c r="A6" s="74"/>
      <c r="B6" s="74"/>
      <c r="C6" s="74"/>
      <c r="D6" s="74"/>
      <c r="E6" s="7" t="s">
        <v>221</v>
      </c>
      <c r="F6" s="7" t="s">
        <v>213</v>
      </c>
      <c r="G6" s="74"/>
      <c r="H6" s="74"/>
    </row>
    <row r="7" spans="1:8" ht="22.9" customHeight="1">
      <c r="A7" s="15"/>
      <c r="B7" s="18" t="s">
        <v>135</v>
      </c>
      <c r="C7" s="14">
        <v>0</v>
      </c>
      <c r="D7" s="14"/>
      <c r="E7" s="14"/>
      <c r="F7" s="14"/>
      <c r="G7" s="14"/>
      <c r="H7" s="14"/>
    </row>
    <row r="8" spans="1:8" ht="22.9" customHeight="1">
      <c r="A8" s="13"/>
      <c r="B8" s="13"/>
      <c r="C8" s="14"/>
      <c r="D8" s="14"/>
      <c r="E8" s="14"/>
      <c r="F8" s="14"/>
      <c r="G8" s="14"/>
      <c r="H8" s="14"/>
    </row>
    <row r="9" spans="1:8" ht="22.9" customHeight="1">
      <c r="A9" s="20"/>
      <c r="B9" s="20"/>
      <c r="C9" s="14"/>
      <c r="D9" s="14"/>
      <c r="E9" s="14"/>
      <c r="F9" s="14"/>
      <c r="G9" s="14"/>
      <c r="H9" s="14"/>
    </row>
    <row r="10" spans="1:8" ht="22.9" customHeight="1">
      <c r="A10" s="20"/>
      <c r="B10" s="20"/>
      <c r="C10" s="14"/>
      <c r="D10" s="14"/>
      <c r="E10" s="14"/>
      <c r="F10" s="14"/>
      <c r="G10" s="14"/>
      <c r="H10" s="14"/>
    </row>
    <row r="11" spans="1:8" ht="22.9" customHeight="1">
      <c r="A11" s="20"/>
      <c r="B11" s="20"/>
      <c r="C11" s="14"/>
      <c r="D11" s="14"/>
      <c r="E11" s="14"/>
      <c r="F11" s="14"/>
      <c r="G11" s="14"/>
      <c r="H11" s="14"/>
    </row>
    <row r="12" spans="1:8" ht="22.9" customHeight="1">
      <c r="A12" s="19"/>
      <c r="B12" s="19"/>
      <c r="C12" s="9"/>
      <c r="D12" s="9"/>
      <c r="E12" s="21"/>
      <c r="F12" s="21"/>
      <c r="G12" s="21"/>
      <c r="H12" s="21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9"/>
  <sheetViews>
    <sheetView workbookViewId="0"/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5" customWidth="1"/>
    <col min="6" max="6" width="11.75" customWidth="1"/>
    <col min="7" max="20" width="7.25" customWidth="1"/>
    <col min="21" max="22" width="9.75" customWidth="1"/>
  </cols>
  <sheetData>
    <row r="1" spans="1:20" ht="16.350000000000001" customHeight="1">
      <c r="A1" s="12"/>
    </row>
    <row r="2" spans="1:20" ht="47.45" customHeight="1">
      <c r="A2" s="75" t="s">
        <v>22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0" ht="24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3" t="s">
        <v>32</v>
      </c>
      <c r="T3" s="73"/>
    </row>
    <row r="4" spans="1:20" ht="27.6" customHeight="1">
      <c r="A4" s="74" t="s">
        <v>156</v>
      </c>
      <c r="B4" s="74"/>
      <c r="C4" s="74"/>
      <c r="D4" s="74" t="s">
        <v>202</v>
      </c>
      <c r="E4" s="74" t="s">
        <v>203</v>
      </c>
      <c r="F4" s="74" t="s">
        <v>204</v>
      </c>
      <c r="G4" s="74" t="s">
        <v>205</v>
      </c>
      <c r="H4" s="74" t="s">
        <v>206</v>
      </c>
      <c r="I4" s="74" t="s">
        <v>207</v>
      </c>
      <c r="J4" s="74" t="s">
        <v>208</v>
      </c>
      <c r="K4" s="74" t="s">
        <v>209</v>
      </c>
      <c r="L4" s="74" t="s">
        <v>210</v>
      </c>
      <c r="M4" s="74" t="s">
        <v>211</v>
      </c>
      <c r="N4" s="74" t="s">
        <v>212</v>
      </c>
      <c r="O4" s="74" t="s">
        <v>213</v>
      </c>
      <c r="P4" s="74" t="s">
        <v>214</v>
      </c>
      <c r="Q4" s="74" t="s">
        <v>215</v>
      </c>
      <c r="R4" s="74" t="s">
        <v>216</v>
      </c>
      <c r="S4" s="74" t="s">
        <v>217</v>
      </c>
      <c r="T4" s="74" t="s">
        <v>218</v>
      </c>
    </row>
    <row r="5" spans="1:20" ht="19.899999999999999" customHeight="1">
      <c r="A5" s="7" t="s">
        <v>164</v>
      </c>
      <c r="B5" s="7" t="s">
        <v>165</v>
      </c>
      <c r="C5" s="7" t="s">
        <v>166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</row>
    <row r="6" spans="1:20" ht="22.9" customHeight="1">
      <c r="A6" s="15"/>
      <c r="B6" s="15"/>
      <c r="C6" s="15"/>
      <c r="D6" s="15"/>
      <c r="E6" s="15" t="s">
        <v>135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2.9" customHeight="1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ht="22.9" customHeight="1">
      <c r="A8" s="22"/>
      <c r="B8" s="22"/>
      <c r="C8" s="22"/>
      <c r="D8" s="20"/>
      <c r="E8" s="20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ht="22.9" customHeight="1">
      <c r="A9" s="23"/>
      <c r="B9" s="23"/>
      <c r="C9" s="23"/>
      <c r="D9" s="19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</sheetData>
  <mergeCells count="21">
    <mergeCell ref="P4:P5"/>
    <mergeCell ref="Q4:Q5"/>
    <mergeCell ref="R4:R5"/>
    <mergeCell ref="S4:S5"/>
    <mergeCell ref="T4:T5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"/>
  <sheetViews>
    <sheetView topLeftCell="A24" workbookViewId="0">
      <selection activeCell="B27" sqref="B27:C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65" customHeight="1">
      <c r="A1" s="12"/>
      <c r="B1" s="70" t="s">
        <v>5</v>
      </c>
      <c r="C1" s="70"/>
    </row>
    <row r="2" spans="1:3" ht="25.15" customHeight="1">
      <c r="B2" s="70"/>
      <c r="C2" s="70"/>
    </row>
    <row r="3" spans="1:3" ht="31.15" customHeight="1">
      <c r="B3" s="69" t="s">
        <v>6</v>
      </c>
      <c r="C3" s="69"/>
    </row>
    <row r="4" spans="1:3" ht="32.65" customHeight="1">
      <c r="B4" s="54">
        <v>1</v>
      </c>
      <c r="C4" s="55" t="s">
        <v>7</v>
      </c>
    </row>
    <row r="5" spans="1:3" ht="32.65" customHeight="1">
      <c r="B5" s="54">
        <v>2</v>
      </c>
      <c r="C5" s="56" t="s">
        <v>8</v>
      </c>
    </row>
    <row r="6" spans="1:3" ht="32.65" customHeight="1">
      <c r="B6" s="54">
        <v>3</v>
      </c>
      <c r="C6" s="55" t="s">
        <v>9</v>
      </c>
    </row>
    <row r="7" spans="1:3" ht="32.65" customHeight="1">
      <c r="B7" s="54">
        <v>4</v>
      </c>
      <c r="C7" s="55" t="s">
        <v>10</v>
      </c>
    </row>
    <row r="8" spans="1:3" ht="32.65" customHeight="1">
      <c r="B8" s="54">
        <v>5</v>
      </c>
      <c r="C8" s="55" t="s">
        <v>11</v>
      </c>
    </row>
    <row r="9" spans="1:3" ht="32.65" customHeight="1">
      <c r="B9" s="54">
        <v>6</v>
      </c>
      <c r="C9" s="55" t="s">
        <v>12</v>
      </c>
    </row>
    <row r="10" spans="1:3" ht="32.65" customHeight="1">
      <c r="B10" s="54">
        <v>7</v>
      </c>
      <c r="C10" s="55" t="s">
        <v>13</v>
      </c>
    </row>
    <row r="11" spans="1:3" ht="32.65" customHeight="1">
      <c r="B11" s="54">
        <v>8</v>
      </c>
      <c r="C11" s="55" t="s">
        <v>14</v>
      </c>
    </row>
    <row r="12" spans="1:3" ht="32.65" customHeight="1">
      <c r="B12" s="54">
        <v>9</v>
      </c>
      <c r="C12" s="55" t="s">
        <v>15</v>
      </c>
    </row>
    <row r="13" spans="1:3" ht="32.65" customHeight="1">
      <c r="B13" s="54">
        <v>10</v>
      </c>
      <c r="C13" s="55" t="s">
        <v>16</v>
      </c>
    </row>
    <row r="14" spans="1:3" ht="32.65" customHeight="1">
      <c r="B14" s="54">
        <v>11</v>
      </c>
      <c r="C14" s="55" t="s">
        <v>17</v>
      </c>
    </row>
    <row r="15" spans="1:3" ht="32.65" customHeight="1">
      <c r="B15" s="54">
        <v>12</v>
      </c>
      <c r="C15" s="55" t="s">
        <v>18</v>
      </c>
    </row>
    <row r="16" spans="1:3" ht="32.65" customHeight="1">
      <c r="B16" s="54">
        <v>13</v>
      </c>
      <c r="C16" s="55" t="s">
        <v>19</v>
      </c>
    </row>
    <row r="17" spans="2:3" ht="32.65" customHeight="1">
      <c r="B17" s="54">
        <v>14</v>
      </c>
      <c r="C17" s="55" t="s">
        <v>20</v>
      </c>
    </row>
    <row r="18" spans="2:3" ht="32.65" customHeight="1">
      <c r="B18" s="54">
        <v>15</v>
      </c>
      <c r="C18" s="55" t="s">
        <v>21</v>
      </c>
    </row>
    <row r="19" spans="2:3" ht="32.65" customHeight="1">
      <c r="B19" s="54">
        <v>16</v>
      </c>
      <c r="C19" s="55" t="s">
        <v>22</v>
      </c>
    </row>
    <row r="20" spans="2:3" ht="32.65" customHeight="1">
      <c r="B20" s="54">
        <v>17</v>
      </c>
      <c r="C20" s="55" t="s">
        <v>23</v>
      </c>
    </row>
    <row r="21" spans="2:3" ht="32.65" customHeight="1">
      <c r="B21" s="54">
        <v>18</v>
      </c>
      <c r="C21" s="55" t="s">
        <v>24</v>
      </c>
    </row>
    <row r="22" spans="2:3" ht="32.65" customHeight="1">
      <c r="B22" s="54">
        <v>19</v>
      </c>
      <c r="C22" s="55" t="s">
        <v>25</v>
      </c>
    </row>
    <row r="23" spans="2:3" ht="32.65" customHeight="1">
      <c r="B23" s="54">
        <v>20</v>
      </c>
      <c r="C23" s="55" t="s">
        <v>26</v>
      </c>
    </row>
    <row r="24" spans="2:3" ht="32.65" customHeight="1">
      <c r="B24" s="54">
        <v>21</v>
      </c>
      <c r="C24" s="55" t="s">
        <v>27</v>
      </c>
    </row>
    <row r="25" spans="2:3" ht="32.65" customHeight="1">
      <c r="B25" s="57">
        <v>22</v>
      </c>
      <c r="C25" s="58" t="s">
        <v>28</v>
      </c>
    </row>
    <row r="26" spans="2:3" ht="39.950000000000003" customHeight="1">
      <c r="B26" s="59">
        <v>23</v>
      </c>
      <c r="C26" s="60" t="s">
        <v>29</v>
      </c>
    </row>
    <row r="27" spans="2:3" ht="30" customHeight="1">
      <c r="B27" s="61">
        <v>24</v>
      </c>
      <c r="C27" s="62" t="s">
        <v>30</v>
      </c>
    </row>
  </sheetData>
  <mergeCells count="2">
    <mergeCell ref="B3:C3"/>
    <mergeCell ref="B1:C2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9"/>
  <sheetViews>
    <sheetView workbookViewId="0"/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25" customWidth="1"/>
    <col min="21" max="22" width="9.75" customWidth="1"/>
  </cols>
  <sheetData>
    <row r="1" spans="1:20" ht="16.350000000000001" customHeight="1">
      <c r="A1" s="12"/>
    </row>
    <row r="2" spans="1:20" ht="47.45" customHeight="1">
      <c r="A2" s="75" t="s">
        <v>23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ht="33.6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 t="s">
        <v>32</v>
      </c>
      <c r="Q3" s="73"/>
      <c r="R3" s="73"/>
      <c r="S3" s="73"/>
      <c r="T3" s="73"/>
    </row>
    <row r="4" spans="1:20" ht="29.25" customHeight="1">
      <c r="A4" s="74" t="s">
        <v>156</v>
      </c>
      <c r="B4" s="74"/>
      <c r="C4" s="74"/>
      <c r="D4" s="74" t="s">
        <v>202</v>
      </c>
      <c r="E4" s="74" t="s">
        <v>203</v>
      </c>
      <c r="F4" s="74" t="s">
        <v>220</v>
      </c>
      <c r="G4" s="74" t="s">
        <v>159</v>
      </c>
      <c r="H4" s="74"/>
      <c r="I4" s="74"/>
      <c r="J4" s="74"/>
      <c r="K4" s="74" t="s">
        <v>160</v>
      </c>
      <c r="L4" s="74"/>
      <c r="M4" s="74"/>
      <c r="N4" s="74"/>
      <c r="O4" s="74"/>
      <c r="P4" s="74"/>
      <c r="Q4" s="74"/>
      <c r="R4" s="74"/>
      <c r="S4" s="74"/>
      <c r="T4" s="74"/>
    </row>
    <row r="5" spans="1:20" ht="49.9" customHeight="1">
      <c r="A5" s="7" t="s">
        <v>164</v>
      </c>
      <c r="B5" s="7" t="s">
        <v>165</v>
      </c>
      <c r="C5" s="7" t="s">
        <v>166</v>
      </c>
      <c r="D5" s="74"/>
      <c r="E5" s="74"/>
      <c r="F5" s="74"/>
      <c r="G5" s="7" t="s">
        <v>135</v>
      </c>
      <c r="H5" s="7" t="s">
        <v>221</v>
      </c>
      <c r="I5" s="7" t="s">
        <v>222</v>
      </c>
      <c r="J5" s="7" t="s">
        <v>213</v>
      </c>
      <c r="K5" s="7" t="s">
        <v>135</v>
      </c>
      <c r="L5" s="7" t="s">
        <v>224</v>
      </c>
      <c r="M5" s="7" t="s">
        <v>225</v>
      </c>
      <c r="N5" s="7" t="s">
        <v>215</v>
      </c>
      <c r="O5" s="7" t="s">
        <v>226</v>
      </c>
      <c r="P5" s="7" t="s">
        <v>227</v>
      </c>
      <c r="Q5" s="7" t="s">
        <v>228</v>
      </c>
      <c r="R5" s="7" t="s">
        <v>211</v>
      </c>
      <c r="S5" s="7" t="s">
        <v>214</v>
      </c>
      <c r="T5" s="7" t="s">
        <v>218</v>
      </c>
    </row>
    <row r="6" spans="1:20" ht="22.9" customHeight="1">
      <c r="A6" s="15"/>
      <c r="B6" s="15"/>
      <c r="C6" s="15"/>
      <c r="D6" s="15"/>
      <c r="E6" s="15" t="s">
        <v>135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2.9" customHeight="1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ht="22.9" customHeight="1">
      <c r="A8" s="22"/>
      <c r="B8" s="22"/>
      <c r="C8" s="22"/>
      <c r="D8" s="20"/>
      <c r="E8" s="20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ht="22.9" customHeight="1">
      <c r="A9" s="23"/>
      <c r="B9" s="23"/>
      <c r="C9" s="23"/>
      <c r="D9" s="19"/>
      <c r="E9" s="24"/>
      <c r="F9" s="2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2"/>
  <sheetViews>
    <sheetView workbookViewId="0"/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12"/>
    </row>
    <row r="2" spans="1:8" ht="38.85" customHeight="1">
      <c r="A2" s="75" t="s">
        <v>411</v>
      </c>
      <c r="B2" s="75"/>
      <c r="C2" s="75"/>
      <c r="D2" s="75"/>
      <c r="E2" s="75"/>
      <c r="F2" s="75"/>
      <c r="G2" s="75"/>
      <c r="H2" s="75"/>
    </row>
    <row r="3" spans="1:8" ht="24.2" customHeight="1">
      <c r="A3" s="72" t="s">
        <v>31</v>
      </c>
      <c r="B3" s="72"/>
      <c r="C3" s="72"/>
      <c r="D3" s="72"/>
      <c r="E3" s="72"/>
      <c r="F3" s="72"/>
      <c r="G3" s="72"/>
      <c r="H3" s="11" t="s">
        <v>32</v>
      </c>
    </row>
    <row r="4" spans="1:8" ht="19.899999999999999" customHeight="1">
      <c r="A4" s="74" t="s">
        <v>157</v>
      </c>
      <c r="B4" s="74" t="s">
        <v>158</v>
      </c>
      <c r="C4" s="74" t="s">
        <v>135</v>
      </c>
      <c r="D4" s="74" t="s">
        <v>412</v>
      </c>
      <c r="E4" s="74"/>
      <c r="F4" s="74"/>
      <c r="G4" s="74"/>
      <c r="H4" s="74" t="s">
        <v>160</v>
      </c>
    </row>
    <row r="5" spans="1:8" ht="23.25" customHeight="1">
      <c r="A5" s="74"/>
      <c r="B5" s="74"/>
      <c r="C5" s="74"/>
      <c r="D5" s="74" t="s">
        <v>137</v>
      </c>
      <c r="E5" s="74" t="s">
        <v>240</v>
      </c>
      <c r="F5" s="74"/>
      <c r="G5" s="74" t="s">
        <v>241</v>
      </c>
      <c r="H5" s="74"/>
    </row>
    <row r="6" spans="1:8" ht="23.25" customHeight="1">
      <c r="A6" s="74"/>
      <c r="B6" s="74"/>
      <c r="C6" s="74"/>
      <c r="D6" s="74"/>
      <c r="E6" s="7" t="s">
        <v>221</v>
      </c>
      <c r="F6" s="7" t="s">
        <v>213</v>
      </c>
      <c r="G6" s="74"/>
      <c r="H6" s="74"/>
    </row>
    <row r="7" spans="1:8" ht="22.9" customHeight="1">
      <c r="A7" s="15"/>
      <c r="B7" s="18" t="s">
        <v>135</v>
      </c>
      <c r="C7" s="14">
        <v>0</v>
      </c>
      <c r="D7" s="14"/>
      <c r="E7" s="14"/>
      <c r="F7" s="14"/>
      <c r="G7" s="14"/>
      <c r="H7" s="14"/>
    </row>
    <row r="8" spans="1:8" ht="22.9" customHeight="1">
      <c r="A8" s="13"/>
      <c r="B8" s="13"/>
      <c r="C8" s="14"/>
      <c r="D8" s="14"/>
      <c r="E8" s="14"/>
      <c r="F8" s="14"/>
      <c r="G8" s="14"/>
      <c r="H8" s="14"/>
    </row>
    <row r="9" spans="1:8" ht="22.9" customHeight="1">
      <c r="A9" s="20"/>
      <c r="B9" s="20"/>
      <c r="C9" s="14"/>
      <c r="D9" s="14"/>
      <c r="E9" s="14"/>
      <c r="F9" s="14"/>
      <c r="G9" s="14"/>
      <c r="H9" s="14"/>
    </row>
    <row r="10" spans="1:8" ht="22.9" customHeight="1">
      <c r="A10" s="20"/>
      <c r="B10" s="20"/>
      <c r="C10" s="14"/>
      <c r="D10" s="14"/>
      <c r="E10" s="14"/>
      <c r="F10" s="14"/>
      <c r="G10" s="14"/>
      <c r="H10" s="14"/>
    </row>
    <row r="11" spans="1:8" ht="22.9" customHeight="1">
      <c r="A11" s="20"/>
      <c r="B11" s="20"/>
      <c r="C11" s="14"/>
      <c r="D11" s="14"/>
      <c r="E11" s="14"/>
      <c r="F11" s="14"/>
      <c r="G11" s="14"/>
      <c r="H11" s="14"/>
    </row>
    <row r="12" spans="1:8" ht="22.9" customHeight="1">
      <c r="A12" s="19"/>
      <c r="B12" s="19"/>
      <c r="C12" s="9"/>
      <c r="D12" s="9"/>
      <c r="E12" s="21"/>
      <c r="F12" s="21"/>
      <c r="G12" s="21"/>
      <c r="H12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2"/>
  <sheetViews>
    <sheetView workbookViewId="0">
      <selection activeCell="C11" sqref="C11"/>
    </sheetView>
  </sheetViews>
  <sheetFormatPr defaultColWidth="10" defaultRowHeight="13.5"/>
  <cols>
    <col min="1" max="1" width="10.625" customWidth="1"/>
    <col min="2" max="2" width="22.75" customWidth="1"/>
    <col min="3" max="3" width="19.25" customWidth="1"/>
    <col min="4" max="4" width="16.625" customWidth="1"/>
    <col min="5" max="6" width="16.5" customWidth="1"/>
    <col min="7" max="8" width="17.625" customWidth="1"/>
    <col min="9" max="9" width="9.75" customWidth="1"/>
  </cols>
  <sheetData>
    <row r="1" spans="1:8" ht="16.350000000000001" customHeight="1">
      <c r="A1" s="12"/>
    </row>
    <row r="2" spans="1:8" ht="38.85" customHeight="1">
      <c r="A2" s="75" t="s">
        <v>25</v>
      </c>
      <c r="B2" s="75"/>
      <c r="C2" s="75"/>
      <c r="D2" s="75"/>
      <c r="E2" s="75"/>
      <c r="F2" s="75"/>
      <c r="G2" s="75"/>
      <c r="H2" s="75"/>
    </row>
    <row r="3" spans="1:8" ht="24.2" customHeight="1">
      <c r="A3" s="72" t="s">
        <v>31</v>
      </c>
      <c r="B3" s="72"/>
      <c r="C3" s="72"/>
      <c r="D3" s="72"/>
      <c r="E3" s="72"/>
      <c r="F3" s="72"/>
      <c r="G3" s="72"/>
      <c r="H3" s="11" t="s">
        <v>32</v>
      </c>
    </row>
    <row r="4" spans="1:8" ht="25.15" customHeight="1">
      <c r="A4" s="74" t="s">
        <v>157</v>
      </c>
      <c r="B4" s="74" t="s">
        <v>158</v>
      </c>
      <c r="C4" s="74" t="s">
        <v>135</v>
      </c>
      <c r="D4" s="74" t="s">
        <v>413</v>
      </c>
      <c r="E4" s="74"/>
      <c r="F4" s="74"/>
      <c r="G4" s="74"/>
      <c r="H4" s="74" t="s">
        <v>160</v>
      </c>
    </row>
    <row r="5" spans="1:8" ht="25.9" customHeight="1">
      <c r="A5" s="74"/>
      <c r="B5" s="74"/>
      <c r="C5" s="74"/>
      <c r="D5" s="74" t="s">
        <v>137</v>
      </c>
      <c r="E5" s="74" t="s">
        <v>240</v>
      </c>
      <c r="F5" s="74"/>
      <c r="G5" s="74" t="s">
        <v>241</v>
      </c>
      <c r="H5" s="74"/>
    </row>
    <row r="6" spans="1:8" ht="35.450000000000003" customHeight="1">
      <c r="A6" s="74"/>
      <c r="B6" s="74"/>
      <c r="C6" s="74"/>
      <c r="D6" s="74"/>
      <c r="E6" s="7" t="s">
        <v>221</v>
      </c>
      <c r="F6" s="7" t="s">
        <v>213</v>
      </c>
      <c r="G6" s="74"/>
      <c r="H6" s="74"/>
    </row>
    <row r="7" spans="1:8" ht="22.9" customHeight="1">
      <c r="A7" s="15"/>
      <c r="B7" s="18" t="s">
        <v>135</v>
      </c>
      <c r="C7" s="14">
        <v>0</v>
      </c>
      <c r="D7" s="14"/>
      <c r="E7" s="14"/>
      <c r="F7" s="14"/>
      <c r="G7" s="14"/>
      <c r="H7" s="14"/>
    </row>
    <row r="8" spans="1:8" ht="22.9" customHeight="1">
      <c r="A8" s="13"/>
      <c r="B8" s="13"/>
      <c r="C8" s="14"/>
      <c r="D8" s="14"/>
      <c r="E8" s="14"/>
      <c r="F8" s="14"/>
      <c r="G8" s="14"/>
      <c r="H8" s="14"/>
    </row>
    <row r="9" spans="1:8" ht="22.9" customHeight="1">
      <c r="A9" s="20"/>
      <c r="B9" s="20"/>
      <c r="C9" s="14"/>
      <c r="D9" s="14"/>
      <c r="E9" s="14"/>
      <c r="F9" s="14"/>
      <c r="G9" s="14"/>
      <c r="H9" s="14"/>
    </row>
    <row r="10" spans="1:8" ht="22.9" customHeight="1">
      <c r="A10" s="20"/>
      <c r="B10" s="20"/>
      <c r="C10" s="14"/>
      <c r="D10" s="14"/>
      <c r="E10" s="14"/>
      <c r="F10" s="14"/>
      <c r="G10" s="14"/>
      <c r="H10" s="14"/>
    </row>
    <row r="11" spans="1:8" ht="22.9" customHeight="1">
      <c r="A11" s="20"/>
      <c r="B11" s="20"/>
      <c r="C11" s="14"/>
      <c r="D11" s="14"/>
      <c r="E11" s="14"/>
      <c r="F11" s="14"/>
      <c r="G11" s="14"/>
      <c r="H11" s="14"/>
    </row>
    <row r="12" spans="1:8" ht="22.9" customHeight="1">
      <c r="A12" s="19"/>
      <c r="B12" s="19"/>
      <c r="C12" s="9"/>
      <c r="D12" s="9"/>
      <c r="E12" s="21"/>
      <c r="F12" s="21"/>
      <c r="G12" s="21"/>
      <c r="H12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13"/>
  <sheetViews>
    <sheetView workbookViewId="0">
      <selection activeCell="D9" sqref="D9:D13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375" customWidth="1"/>
    <col min="5" max="15" width="7.625" customWidth="1"/>
    <col min="16" max="18" width="9.75" customWidth="1"/>
  </cols>
  <sheetData>
    <row r="1" spans="1:15" ht="16.350000000000001" customHeight="1">
      <c r="A1" s="12"/>
    </row>
    <row r="2" spans="1:15" ht="45.75" customHeight="1">
      <c r="A2" s="75" t="s">
        <v>26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24.2" customHeight="1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3" t="s">
        <v>32</v>
      </c>
      <c r="O3" s="73"/>
    </row>
    <row r="4" spans="1:15" ht="26.1" customHeight="1">
      <c r="A4" s="74" t="s">
        <v>202</v>
      </c>
      <c r="B4" s="16"/>
      <c r="C4" s="74" t="s">
        <v>414</v>
      </c>
      <c r="D4" s="74" t="s">
        <v>415</v>
      </c>
      <c r="E4" s="74"/>
      <c r="F4" s="74"/>
      <c r="G4" s="74"/>
      <c r="H4" s="74"/>
      <c r="I4" s="74"/>
      <c r="J4" s="74"/>
      <c r="K4" s="74"/>
      <c r="L4" s="74"/>
      <c r="M4" s="74"/>
      <c r="N4" s="74" t="s">
        <v>416</v>
      </c>
      <c r="O4" s="74"/>
    </row>
    <row r="5" spans="1:15" ht="31.9" customHeight="1">
      <c r="A5" s="74"/>
      <c r="B5" s="16"/>
      <c r="C5" s="74"/>
      <c r="D5" s="74" t="s">
        <v>417</v>
      </c>
      <c r="E5" s="74" t="s">
        <v>138</v>
      </c>
      <c r="F5" s="74"/>
      <c r="G5" s="74"/>
      <c r="H5" s="74"/>
      <c r="I5" s="74"/>
      <c r="J5" s="74"/>
      <c r="K5" s="74" t="s">
        <v>418</v>
      </c>
      <c r="L5" s="74" t="s">
        <v>140</v>
      </c>
      <c r="M5" s="74" t="s">
        <v>141</v>
      </c>
      <c r="N5" s="74" t="s">
        <v>419</v>
      </c>
      <c r="O5" s="74" t="s">
        <v>420</v>
      </c>
    </row>
    <row r="6" spans="1:15" ht="44.85" customHeight="1">
      <c r="A6" s="74"/>
      <c r="B6" s="16"/>
      <c r="C6" s="74"/>
      <c r="D6" s="74"/>
      <c r="E6" s="7" t="s">
        <v>421</v>
      </c>
      <c r="F6" s="7" t="s">
        <v>422</v>
      </c>
      <c r="G6" s="7" t="s">
        <v>423</v>
      </c>
      <c r="H6" s="7" t="s">
        <v>424</v>
      </c>
      <c r="I6" s="7" t="s">
        <v>425</v>
      </c>
      <c r="J6" s="7" t="s">
        <v>426</v>
      </c>
      <c r="K6" s="74"/>
      <c r="L6" s="74"/>
      <c r="M6" s="74"/>
      <c r="N6" s="74"/>
      <c r="O6" s="74"/>
    </row>
    <row r="7" spans="1:15" ht="22.9" customHeight="1">
      <c r="A7" s="15"/>
      <c r="B7" s="17"/>
      <c r="C7" s="18" t="s">
        <v>135</v>
      </c>
      <c r="D7" s="14">
        <v>73.7</v>
      </c>
      <c r="E7" s="14">
        <v>73.7</v>
      </c>
      <c r="F7" s="14">
        <v>73.7</v>
      </c>
      <c r="G7" s="14"/>
      <c r="H7" s="14"/>
      <c r="I7" s="14"/>
      <c r="J7" s="14"/>
      <c r="K7" s="14"/>
      <c r="L7" s="14"/>
      <c r="M7" s="14"/>
      <c r="N7" s="14">
        <v>73.7</v>
      </c>
      <c r="O7" s="15"/>
    </row>
    <row r="8" spans="1:15" ht="22.9" customHeight="1">
      <c r="A8" s="13" t="s">
        <v>153</v>
      </c>
      <c r="B8" s="17"/>
      <c r="C8" s="13" t="s">
        <v>4</v>
      </c>
      <c r="D8" s="14">
        <v>73.7</v>
      </c>
      <c r="E8" s="14">
        <v>73.7</v>
      </c>
      <c r="F8" s="14">
        <v>73.7</v>
      </c>
      <c r="G8" s="14"/>
      <c r="H8" s="14"/>
      <c r="I8" s="14"/>
      <c r="J8" s="14"/>
      <c r="K8" s="14"/>
      <c r="L8" s="14"/>
      <c r="M8" s="14"/>
      <c r="N8" s="14">
        <v>73.7</v>
      </c>
      <c r="O8" s="15"/>
    </row>
    <row r="9" spans="1:15" ht="22.9" customHeight="1">
      <c r="A9" s="19" t="s">
        <v>427</v>
      </c>
      <c r="B9" s="17" t="s">
        <v>428</v>
      </c>
      <c r="C9" s="19" t="s">
        <v>429</v>
      </c>
      <c r="D9" s="9">
        <v>25</v>
      </c>
      <c r="E9" s="9">
        <v>25</v>
      </c>
      <c r="F9" s="9">
        <v>25</v>
      </c>
      <c r="G9" s="9"/>
      <c r="H9" s="9"/>
      <c r="I9" s="9"/>
      <c r="J9" s="9"/>
      <c r="K9" s="9"/>
      <c r="L9" s="9"/>
      <c r="M9" s="9"/>
      <c r="N9" s="9">
        <v>25</v>
      </c>
      <c r="O9" s="8"/>
    </row>
    <row r="10" spans="1:15" ht="22.9" customHeight="1">
      <c r="A10" s="19" t="s">
        <v>427</v>
      </c>
      <c r="B10" s="17" t="s">
        <v>430</v>
      </c>
      <c r="C10" s="19" t="s">
        <v>431</v>
      </c>
      <c r="D10" s="9">
        <v>4.5999999999999996</v>
      </c>
      <c r="E10" s="9">
        <v>4.5999999999999996</v>
      </c>
      <c r="F10" s="9">
        <v>4.5999999999999996</v>
      </c>
      <c r="G10" s="9"/>
      <c r="H10" s="9"/>
      <c r="I10" s="9"/>
      <c r="J10" s="9"/>
      <c r="K10" s="9"/>
      <c r="L10" s="9"/>
      <c r="M10" s="9"/>
      <c r="N10" s="9">
        <v>4.5999999999999996</v>
      </c>
      <c r="O10" s="8"/>
    </row>
    <row r="11" spans="1:15" ht="22.9" customHeight="1">
      <c r="A11" s="19" t="s">
        <v>427</v>
      </c>
      <c r="B11" s="17" t="s">
        <v>432</v>
      </c>
      <c r="C11" s="19" t="s">
        <v>433</v>
      </c>
      <c r="D11" s="9">
        <v>8</v>
      </c>
      <c r="E11" s="9">
        <v>8</v>
      </c>
      <c r="F11" s="9">
        <v>8</v>
      </c>
      <c r="G11" s="9"/>
      <c r="H11" s="9"/>
      <c r="I11" s="9"/>
      <c r="J11" s="9"/>
      <c r="K11" s="9"/>
      <c r="L11" s="9"/>
      <c r="M11" s="9"/>
      <c r="N11" s="9">
        <v>8</v>
      </c>
      <c r="O11" s="8"/>
    </row>
    <row r="12" spans="1:15" ht="22.9" customHeight="1">
      <c r="A12" s="19" t="s">
        <v>427</v>
      </c>
      <c r="B12" s="17" t="s">
        <v>434</v>
      </c>
      <c r="C12" s="19" t="s">
        <v>435</v>
      </c>
      <c r="D12" s="9">
        <v>24.1</v>
      </c>
      <c r="E12" s="9">
        <v>24.1</v>
      </c>
      <c r="F12" s="9">
        <v>24.1</v>
      </c>
      <c r="G12" s="9"/>
      <c r="H12" s="9"/>
      <c r="I12" s="9"/>
      <c r="J12" s="9"/>
      <c r="K12" s="9"/>
      <c r="L12" s="9"/>
      <c r="M12" s="9"/>
      <c r="N12" s="9">
        <v>24.1</v>
      </c>
      <c r="O12" s="8"/>
    </row>
    <row r="13" spans="1:15" ht="22.9" customHeight="1">
      <c r="A13" s="19" t="s">
        <v>427</v>
      </c>
      <c r="B13" s="17" t="s">
        <v>436</v>
      </c>
      <c r="C13" s="19" t="s">
        <v>437</v>
      </c>
      <c r="D13" s="9">
        <v>12</v>
      </c>
      <c r="E13" s="9">
        <v>12</v>
      </c>
      <c r="F13" s="9">
        <v>12</v>
      </c>
      <c r="G13" s="9"/>
      <c r="H13" s="9"/>
      <c r="I13" s="9"/>
      <c r="J13" s="9"/>
      <c r="K13" s="9"/>
      <c r="L13" s="9"/>
      <c r="M13" s="9"/>
      <c r="N13" s="9">
        <v>12</v>
      </c>
      <c r="O13" s="8"/>
    </row>
  </sheetData>
  <mergeCells count="14">
    <mergeCell ref="L5:L6"/>
    <mergeCell ref="M5:M6"/>
    <mergeCell ref="N5:N6"/>
    <mergeCell ref="O5:O6"/>
    <mergeCell ref="E5:J5"/>
    <mergeCell ref="A4:A6"/>
    <mergeCell ref="C4:C6"/>
    <mergeCell ref="D5:D6"/>
    <mergeCell ref="K5:K6"/>
    <mergeCell ref="A2:O2"/>
    <mergeCell ref="A3:M3"/>
    <mergeCell ref="N3:O3"/>
    <mergeCell ref="D4:M4"/>
    <mergeCell ref="N4:O4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21"/>
  <sheetViews>
    <sheetView zoomScale="110" zoomScaleNormal="110" workbookViewId="0">
      <selection activeCell="C12" sqref="C12:C2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6" width="8.5" customWidth="1"/>
    <col min="7" max="7" width="7.875" customWidth="1"/>
    <col min="8" max="8" width="13.37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spans="1:13" ht="16.350000000000001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7.9" customHeight="1">
      <c r="A2" s="12"/>
      <c r="B2" s="12"/>
      <c r="C2" s="70" t="s">
        <v>438</v>
      </c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4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3" t="s">
        <v>32</v>
      </c>
      <c r="M3" s="73"/>
    </row>
    <row r="4" spans="1:13" ht="33.6" customHeight="1">
      <c r="A4" s="74" t="s">
        <v>202</v>
      </c>
      <c r="B4" s="74" t="s">
        <v>439</v>
      </c>
      <c r="C4" s="74" t="s">
        <v>440</v>
      </c>
      <c r="D4" s="74" t="s">
        <v>441</v>
      </c>
      <c r="E4" s="74" t="s">
        <v>442</v>
      </c>
      <c r="F4" s="74"/>
      <c r="G4" s="74"/>
      <c r="H4" s="74"/>
      <c r="I4" s="74"/>
      <c r="J4" s="74"/>
      <c r="K4" s="74"/>
      <c r="L4" s="74"/>
      <c r="M4" s="74"/>
    </row>
    <row r="5" spans="1:13" ht="36.200000000000003" customHeight="1">
      <c r="A5" s="74"/>
      <c r="B5" s="74"/>
      <c r="C5" s="74"/>
      <c r="D5" s="74"/>
      <c r="E5" s="7" t="s">
        <v>443</v>
      </c>
      <c r="F5" s="7" t="s">
        <v>444</v>
      </c>
      <c r="G5" s="7" t="s">
        <v>445</v>
      </c>
      <c r="H5" s="7" t="s">
        <v>446</v>
      </c>
      <c r="I5" s="7" t="s">
        <v>447</v>
      </c>
      <c r="J5" s="7" t="s">
        <v>448</v>
      </c>
      <c r="K5" s="7" t="s">
        <v>449</v>
      </c>
      <c r="L5" s="7" t="s">
        <v>450</v>
      </c>
      <c r="M5" s="7" t="s">
        <v>451</v>
      </c>
    </row>
    <row r="6" spans="1:13" ht="28.5" customHeight="1">
      <c r="A6" s="13" t="s">
        <v>2</v>
      </c>
      <c r="B6" s="13" t="s">
        <v>4</v>
      </c>
      <c r="C6" s="14">
        <v>45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43.15" customHeight="1">
      <c r="A7" s="8" t="s">
        <v>154</v>
      </c>
      <c r="B7" s="8" t="s">
        <v>452</v>
      </c>
      <c r="C7" s="9">
        <v>25</v>
      </c>
      <c r="D7" s="8"/>
      <c r="E7" s="15" t="s">
        <v>453</v>
      </c>
      <c r="F7" s="8" t="s">
        <v>454</v>
      </c>
      <c r="G7" s="8" t="s">
        <v>455</v>
      </c>
      <c r="H7" s="8" t="s">
        <v>456</v>
      </c>
      <c r="I7" s="8" t="s">
        <v>455</v>
      </c>
      <c r="J7" s="8" t="s">
        <v>455</v>
      </c>
      <c r="K7" s="8" t="s">
        <v>456</v>
      </c>
      <c r="L7" s="8" t="s">
        <v>457</v>
      </c>
      <c r="M7" s="8"/>
    </row>
    <row r="8" spans="1:13" ht="43.15" customHeight="1">
      <c r="A8" s="80" t="s">
        <v>154</v>
      </c>
      <c r="B8" s="80" t="s">
        <v>458</v>
      </c>
      <c r="C8" s="81">
        <v>8</v>
      </c>
      <c r="D8" s="80" t="s">
        <v>459</v>
      </c>
      <c r="E8" s="82" t="s">
        <v>460</v>
      </c>
      <c r="F8" s="80" t="s">
        <v>454</v>
      </c>
      <c r="G8" s="8" t="s">
        <v>461</v>
      </c>
      <c r="H8" s="8" t="s">
        <v>462</v>
      </c>
      <c r="I8" s="8" t="s">
        <v>463</v>
      </c>
      <c r="J8" s="8" t="s">
        <v>461</v>
      </c>
      <c r="K8" s="8" t="s">
        <v>456</v>
      </c>
      <c r="L8" s="8" t="s">
        <v>457</v>
      </c>
      <c r="M8" s="8"/>
    </row>
    <row r="9" spans="1:13" ht="43.15" customHeight="1">
      <c r="A9" s="80"/>
      <c r="B9" s="80"/>
      <c r="C9" s="81"/>
      <c r="D9" s="80"/>
      <c r="E9" s="82"/>
      <c r="F9" s="80"/>
      <c r="G9" s="8" t="s">
        <v>464</v>
      </c>
      <c r="H9" s="8" t="s">
        <v>465</v>
      </c>
      <c r="I9" s="8" t="s">
        <v>466</v>
      </c>
      <c r="J9" s="8" t="s">
        <v>464</v>
      </c>
      <c r="K9" s="8" t="s">
        <v>456</v>
      </c>
      <c r="L9" s="8" t="s">
        <v>457</v>
      </c>
      <c r="M9" s="8"/>
    </row>
    <row r="10" spans="1:13" ht="43.15" customHeight="1">
      <c r="A10" s="80"/>
      <c r="B10" s="80"/>
      <c r="C10" s="81"/>
      <c r="D10" s="80"/>
      <c r="E10" s="82"/>
      <c r="F10" s="80" t="s">
        <v>467</v>
      </c>
      <c r="G10" s="8" t="s">
        <v>468</v>
      </c>
      <c r="H10" s="8" t="s">
        <v>469</v>
      </c>
      <c r="I10" s="8" t="s">
        <v>466</v>
      </c>
      <c r="J10" s="8" t="s">
        <v>468</v>
      </c>
      <c r="K10" s="8" t="s">
        <v>456</v>
      </c>
      <c r="L10" s="8" t="s">
        <v>457</v>
      </c>
      <c r="M10" s="8"/>
    </row>
    <row r="11" spans="1:13" ht="43.15" customHeight="1">
      <c r="A11" s="80"/>
      <c r="B11" s="80"/>
      <c r="C11" s="81"/>
      <c r="D11" s="80"/>
      <c r="E11" s="82"/>
      <c r="F11" s="80"/>
      <c r="G11" s="8" t="s">
        <v>470</v>
      </c>
      <c r="H11" s="8" t="s">
        <v>471</v>
      </c>
      <c r="I11" s="8" t="s">
        <v>463</v>
      </c>
      <c r="J11" s="8" t="s">
        <v>470</v>
      </c>
      <c r="K11" s="8" t="s">
        <v>456</v>
      </c>
      <c r="L11" s="8" t="s">
        <v>457</v>
      </c>
      <c r="M11" s="8"/>
    </row>
    <row r="12" spans="1:13" ht="43.15" customHeight="1">
      <c r="A12" s="80" t="s">
        <v>154</v>
      </c>
      <c r="B12" s="80" t="s">
        <v>472</v>
      </c>
      <c r="C12" s="81">
        <v>12</v>
      </c>
      <c r="D12" s="80" t="s">
        <v>473</v>
      </c>
      <c r="E12" s="82" t="s">
        <v>460</v>
      </c>
      <c r="F12" s="80" t="s">
        <v>467</v>
      </c>
      <c r="G12" s="8" t="s">
        <v>474</v>
      </c>
      <c r="H12" s="8" t="s">
        <v>475</v>
      </c>
      <c r="I12" s="8" t="s">
        <v>476</v>
      </c>
      <c r="J12" s="8" t="s">
        <v>474</v>
      </c>
      <c r="K12" s="8" t="s">
        <v>456</v>
      </c>
      <c r="L12" s="8" t="s">
        <v>457</v>
      </c>
      <c r="M12" s="8"/>
    </row>
    <row r="13" spans="1:13" ht="43.15" customHeight="1">
      <c r="A13" s="80"/>
      <c r="B13" s="80"/>
      <c r="C13" s="81"/>
      <c r="D13" s="80"/>
      <c r="E13" s="82"/>
      <c r="F13" s="80"/>
      <c r="G13" s="8" t="s">
        <v>477</v>
      </c>
      <c r="H13" s="8" t="s">
        <v>478</v>
      </c>
      <c r="I13" s="8" t="s">
        <v>479</v>
      </c>
      <c r="J13" s="8" t="s">
        <v>477</v>
      </c>
      <c r="K13" s="8" t="s">
        <v>456</v>
      </c>
      <c r="L13" s="8" t="s">
        <v>457</v>
      </c>
      <c r="M13" s="8"/>
    </row>
    <row r="14" spans="1:13" ht="43.15" customHeight="1">
      <c r="A14" s="80"/>
      <c r="B14" s="80"/>
      <c r="C14" s="81"/>
      <c r="D14" s="80"/>
      <c r="E14" s="82"/>
      <c r="F14" s="80"/>
      <c r="G14" s="8" t="s">
        <v>480</v>
      </c>
      <c r="H14" s="8" t="s">
        <v>481</v>
      </c>
      <c r="I14" s="8" t="s">
        <v>482</v>
      </c>
      <c r="J14" s="8" t="s">
        <v>480</v>
      </c>
      <c r="K14" s="8" t="s">
        <v>456</v>
      </c>
      <c r="L14" s="8" t="s">
        <v>457</v>
      </c>
      <c r="M14" s="8"/>
    </row>
    <row r="15" spans="1:13" ht="43.15" customHeight="1">
      <c r="A15" s="80"/>
      <c r="B15" s="80"/>
      <c r="C15" s="81"/>
      <c r="D15" s="80"/>
      <c r="E15" s="82"/>
      <c r="F15" s="80"/>
      <c r="G15" s="8" t="s">
        <v>483</v>
      </c>
      <c r="H15" s="8" t="s">
        <v>484</v>
      </c>
      <c r="I15" s="8" t="s">
        <v>485</v>
      </c>
      <c r="J15" s="8" t="s">
        <v>483</v>
      </c>
      <c r="K15" s="8" t="s">
        <v>456</v>
      </c>
      <c r="L15" s="8" t="s">
        <v>457</v>
      </c>
      <c r="M15" s="8"/>
    </row>
    <row r="16" spans="1:13" ht="43.15" customHeight="1">
      <c r="A16" s="80"/>
      <c r="B16" s="80"/>
      <c r="C16" s="81"/>
      <c r="D16" s="80"/>
      <c r="E16" s="82"/>
      <c r="F16" s="80"/>
      <c r="G16" s="8" t="s">
        <v>486</v>
      </c>
      <c r="H16" s="8" t="s">
        <v>487</v>
      </c>
      <c r="I16" s="8" t="s">
        <v>488</v>
      </c>
      <c r="J16" s="8" t="s">
        <v>486</v>
      </c>
      <c r="K16" s="8" t="s">
        <v>456</v>
      </c>
      <c r="L16" s="8" t="s">
        <v>457</v>
      </c>
      <c r="M16" s="8"/>
    </row>
    <row r="17" spans="1:13" ht="43.15" customHeight="1">
      <c r="A17" s="80"/>
      <c r="B17" s="80"/>
      <c r="C17" s="81"/>
      <c r="D17" s="80"/>
      <c r="E17" s="82"/>
      <c r="F17" s="80" t="s">
        <v>454</v>
      </c>
      <c r="G17" s="8" t="s">
        <v>489</v>
      </c>
      <c r="H17" s="8" t="s">
        <v>490</v>
      </c>
      <c r="I17" s="8" t="s">
        <v>485</v>
      </c>
      <c r="J17" s="8" t="s">
        <v>489</v>
      </c>
      <c r="K17" s="8" t="s">
        <v>456</v>
      </c>
      <c r="L17" s="8" t="s">
        <v>457</v>
      </c>
      <c r="M17" s="8"/>
    </row>
    <row r="18" spans="1:13" ht="43.15" customHeight="1">
      <c r="A18" s="80"/>
      <c r="B18" s="80"/>
      <c r="C18" s="81"/>
      <c r="D18" s="80"/>
      <c r="E18" s="82"/>
      <c r="F18" s="80"/>
      <c r="G18" s="8" t="s">
        <v>476</v>
      </c>
      <c r="H18" s="8" t="s">
        <v>490</v>
      </c>
      <c r="I18" s="8" t="s">
        <v>476</v>
      </c>
      <c r="J18" s="8" t="s">
        <v>476</v>
      </c>
      <c r="K18" s="8" t="s">
        <v>456</v>
      </c>
      <c r="L18" s="8" t="s">
        <v>457</v>
      </c>
      <c r="M18" s="8"/>
    </row>
    <row r="19" spans="1:13" ht="43.15" customHeight="1">
      <c r="A19" s="80"/>
      <c r="B19" s="80"/>
      <c r="C19" s="81"/>
      <c r="D19" s="80"/>
      <c r="E19" s="82"/>
      <c r="F19" s="80"/>
      <c r="G19" s="8" t="s">
        <v>491</v>
      </c>
      <c r="H19" s="8" t="s">
        <v>492</v>
      </c>
      <c r="I19" s="8" t="s">
        <v>493</v>
      </c>
      <c r="J19" s="8" t="s">
        <v>491</v>
      </c>
      <c r="K19" s="8" t="s">
        <v>456</v>
      </c>
      <c r="L19" s="8" t="s">
        <v>457</v>
      </c>
      <c r="M19" s="8"/>
    </row>
    <row r="20" spans="1:13" ht="43.15" customHeight="1">
      <c r="A20" s="80"/>
      <c r="B20" s="80"/>
      <c r="C20" s="81"/>
      <c r="D20" s="80"/>
      <c r="E20" s="82"/>
      <c r="F20" s="80"/>
      <c r="G20" s="8" t="s">
        <v>494</v>
      </c>
      <c r="H20" s="8" t="s">
        <v>495</v>
      </c>
      <c r="I20" s="8" t="s">
        <v>479</v>
      </c>
      <c r="J20" s="8" t="s">
        <v>494</v>
      </c>
      <c r="K20" s="8" t="s">
        <v>456</v>
      </c>
      <c r="L20" s="8" t="s">
        <v>457</v>
      </c>
      <c r="M20" s="8"/>
    </row>
    <row r="21" spans="1:13" ht="43.15" customHeight="1">
      <c r="A21" s="80"/>
      <c r="B21" s="80"/>
      <c r="C21" s="81"/>
      <c r="D21" s="80"/>
      <c r="E21" s="82"/>
      <c r="F21" s="80"/>
      <c r="G21" s="8" t="s">
        <v>488</v>
      </c>
      <c r="H21" s="8" t="s">
        <v>496</v>
      </c>
      <c r="I21" s="8" t="s">
        <v>488</v>
      </c>
      <c r="J21" s="8" t="s">
        <v>488</v>
      </c>
      <c r="K21" s="8" t="s">
        <v>456</v>
      </c>
      <c r="L21" s="8" t="s">
        <v>457</v>
      </c>
      <c r="M21" s="8"/>
    </row>
  </sheetData>
  <mergeCells count="22">
    <mergeCell ref="E8:E11"/>
    <mergeCell ref="E12:E21"/>
    <mergeCell ref="F8:F9"/>
    <mergeCell ref="F10:F11"/>
    <mergeCell ref="F12:F16"/>
    <mergeCell ref="F17:F21"/>
    <mergeCell ref="C8:C11"/>
    <mergeCell ref="C12:C21"/>
    <mergeCell ref="D4:D5"/>
    <mergeCell ref="D8:D11"/>
    <mergeCell ref="D12:D21"/>
    <mergeCell ref="A8:A11"/>
    <mergeCell ref="A12:A21"/>
    <mergeCell ref="B4:B5"/>
    <mergeCell ref="B8:B11"/>
    <mergeCell ref="B12:B21"/>
    <mergeCell ref="C2:M2"/>
    <mergeCell ref="A3:K3"/>
    <mergeCell ref="L3:M3"/>
    <mergeCell ref="E4:M4"/>
    <mergeCell ref="A4:A5"/>
    <mergeCell ref="C4:C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9"/>
  <sheetViews>
    <sheetView workbookViewId="0">
      <selection activeCell="A2" sqref="A2:P2"/>
    </sheetView>
  </sheetViews>
  <sheetFormatPr defaultColWidth="10" defaultRowHeight="13.5"/>
  <cols>
    <col min="1" max="1" width="6.25" customWidth="1"/>
    <col min="2" max="2" width="11.375" customWidth="1"/>
    <col min="3" max="3" width="7.375" customWidth="1"/>
    <col min="4" max="4" width="8.125" customWidth="1"/>
    <col min="5" max="5" width="6.375" customWidth="1"/>
    <col min="6" max="6" width="5.625" customWidth="1"/>
    <col min="7" max="7" width="5.5" customWidth="1"/>
    <col min="8" max="8" width="6.625" customWidth="1"/>
    <col min="9" max="9" width="8.25" customWidth="1"/>
    <col min="10" max="10" width="11.75" customWidth="1"/>
    <col min="11" max="11" width="7" customWidth="1"/>
    <col min="12" max="12" width="11.125" customWidth="1"/>
    <col min="13" max="13" width="9.75" customWidth="1"/>
    <col min="14" max="14" width="7.375" customWidth="1"/>
    <col min="15" max="15" width="7.5" customWidth="1"/>
    <col min="16" max="16" width="9.75" customWidth="1"/>
    <col min="17" max="17" width="11" customWidth="1"/>
    <col min="18" max="18" width="7" customWidth="1"/>
    <col min="19" max="19" width="9.75" customWidth="1"/>
  </cols>
  <sheetData>
    <row r="1" spans="1:18" ht="42.4" customHeight="1">
      <c r="A1" s="75" t="s">
        <v>497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ht="23.25" customHeight="1">
      <c r="A2" s="72" t="s">
        <v>498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 t="s">
        <v>32</v>
      </c>
      <c r="R2" s="73"/>
    </row>
    <row r="3" spans="1:18" ht="21.6" customHeight="1">
      <c r="A3" s="74" t="s">
        <v>402</v>
      </c>
      <c r="B3" s="74" t="s">
        <v>403</v>
      </c>
      <c r="C3" s="74" t="s">
        <v>499</v>
      </c>
      <c r="D3" s="74"/>
      <c r="E3" s="74"/>
      <c r="F3" s="74"/>
      <c r="G3" s="74"/>
      <c r="H3" s="74"/>
      <c r="I3" s="74"/>
      <c r="J3" s="74" t="s">
        <v>500</v>
      </c>
      <c r="K3" s="74" t="s">
        <v>501</v>
      </c>
      <c r="L3" s="74"/>
      <c r="M3" s="74"/>
      <c r="N3" s="74"/>
      <c r="O3" s="74"/>
      <c r="P3" s="74"/>
      <c r="Q3" s="74"/>
      <c r="R3" s="74"/>
    </row>
    <row r="4" spans="1:18" ht="23.25" customHeight="1">
      <c r="A4" s="74"/>
      <c r="B4" s="74"/>
      <c r="C4" s="74" t="s">
        <v>440</v>
      </c>
      <c r="D4" s="74" t="s">
        <v>502</v>
      </c>
      <c r="E4" s="74"/>
      <c r="F4" s="74"/>
      <c r="G4" s="74"/>
      <c r="H4" s="74" t="s">
        <v>503</v>
      </c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1:18" ht="31.15" customHeight="1">
      <c r="A5" s="74"/>
      <c r="B5" s="74"/>
      <c r="C5" s="74"/>
      <c r="D5" s="7" t="s">
        <v>138</v>
      </c>
      <c r="E5" s="7" t="s">
        <v>504</v>
      </c>
      <c r="F5" s="7" t="s">
        <v>142</v>
      </c>
      <c r="G5" s="7" t="s">
        <v>505</v>
      </c>
      <c r="H5" s="7" t="s">
        <v>159</v>
      </c>
      <c r="I5" s="7" t="s">
        <v>160</v>
      </c>
      <c r="J5" s="74"/>
      <c r="K5" s="7" t="s">
        <v>443</v>
      </c>
      <c r="L5" s="7" t="s">
        <v>444</v>
      </c>
      <c r="M5" s="7" t="s">
        <v>445</v>
      </c>
      <c r="N5" s="7" t="s">
        <v>450</v>
      </c>
      <c r="O5" s="7" t="s">
        <v>446</v>
      </c>
      <c r="P5" s="7" t="s">
        <v>506</v>
      </c>
      <c r="Q5" s="7" t="s">
        <v>507</v>
      </c>
      <c r="R5" s="7" t="s">
        <v>451</v>
      </c>
    </row>
    <row r="6" spans="1:18" ht="19.899999999999999" customHeight="1">
      <c r="A6" s="80" t="s">
        <v>2</v>
      </c>
      <c r="B6" s="80" t="s">
        <v>4</v>
      </c>
      <c r="C6" s="81">
        <v>685.79</v>
      </c>
      <c r="D6" s="81">
        <v>685.79</v>
      </c>
      <c r="E6" s="81"/>
      <c r="F6" s="81"/>
      <c r="G6" s="81"/>
      <c r="H6" s="81">
        <v>612.09</v>
      </c>
      <c r="I6" s="81">
        <v>73.7</v>
      </c>
      <c r="J6" s="80" t="s">
        <v>508</v>
      </c>
      <c r="K6" s="83" t="s">
        <v>460</v>
      </c>
      <c r="L6" s="10" t="s">
        <v>509</v>
      </c>
      <c r="M6" s="10" t="s">
        <v>510</v>
      </c>
      <c r="N6" s="10" t="s">
        <v>511</v>
      </c>
      <c r="O6" s="10" t="s">
        <v>512</v>
      </c>
      <c r="P6" s="10" t="s">
        <v>513</v>
      </c>
      <c r="Q6" s="10" t="s">
        <v>514</v>
      </c>
      <c r="R6" s="10"/>
    </row>
    <row r="7" spans="1:18" ht="22.35" customHeight="1">
      <c r="A7" s="80"/>
      <c r="B7" s="80"/>
      <c r="C7" s="81"/>
      <c r="D7" s="81"/>
      <c r="E7" s="81"/>
      <c r="F7" s="81"/>
      <c r="G7" s="81"/>
      <c r="H7" s="81"/>
      <c r="I7" s="81"/>
      <c r="J7" s="80"/>
      <c r="K7" s="83"/>
      <c r="L7" s="10" t="s">
        <v>515</v>
      </c>
      <c r="M7" s="10"/>
      <c r="N7" s="10"/>
      <c r="O7" s="10" t="s">
        <v>516</v>
      </c>
      <c r="P7" s="10"/>
      <c r="Q7" s="10" t="s">
        <v>514</v>
      </c>
      <c r="R7" s="10"/>
    </row>
    <row r="8" spans="1:18" ht="18.95" customHeight="1">
      <c r="A8" s="80"/>
      <c r="B8" s="80"/>
      <c r="C8" s="81"/>
      <c r="D8" s="81"/>
      <c r="E8" s="81"/>
      <c r="F8" s="81"/>
      <c r="G8" s="81"/>
      <c r="H8" s="81"/>
      <c r="I8" s="81"/>
      <c r="J8" s="80"/>
      <c r="K8" s="83" t="s">
        <v>517</v>
      </c>
      <c r="L8" s="10" t="s">
        <v>518</v>
      </c>
      <c r="M8" s="10"/>
      <c r="N8" s="10"/>
      <c r="O8" s="10" t="s">
        <v>519</v>
      </c>
      <c r="P8" s="10"/>
      <c r="Q8" s="10" t="s">
        <v>514</v>
      </c>
      <c r="R8" s="10"/>
    </row>
    <row r="9" spans="1:18" ht="21.6" customHeight="1">
      <c r="A9" s="80"/>
      <c r="B9" s="80"/>
      <c r="C9" s="81"/>
      <c r="D9" s="81"/>
      <c r="E9" s="81"/>
      <c r="F9" s="81"/>
      <c r="G9" s="81"/>
      <c r="H9" s="81"/>
      <c r="I9" s="81"/>
      <c r="J9" s="80"/>
      <c r="K9" s="83"/>
      <c r="L9" s="10" t="s">
        <v>520</v>
      </c>
      <c r="M9" s="10" t="s">
        <v>510</v>
      </c>
      <c r="N9" s="10" t="s">
        <v>511</v>
      </c>
      <c r="O9" s="10" t="s">
        <v>521</v>
      </c>
      <c r="P9" s="10" t="s">
        <v>513</v>
      </c>
      <c r="Q9" s="10" t="s">
        <v>514</v>
      </c>
      <c r="R9" s="10"/>
    </row>
  </sheetData>
  <mergeCells count="23">
    <mergeCell ref="I6:I9"/>
    <mergeCell ref="J3:J5"/>
    <mergeCell ref="J6:J9"/>
    <mergeCell ref="K6:K7"/>
    <mergeCell ref="K8:K9"/>
    <mergeCell ref="K3:R4"/>
    <mergeCell ref="D6:D9"/>
    <mergeCell ref="E6:E9"/>
    <mergeCell ref="F6:F9"/>
    <mergeCell ref="G6:G9"/>
    <mergeCell ref="H6:H9"/>
    <mergeCell ref="A6:A9"/>
    <mergeCell ref="B3:B5"/>
    <mergeCell ref="B6:B9"/>
    <mergeCell ref="C4:C5"/>
    <mergeCell ref="C6:C9"/>
    <mergeCell ref="A1:R1"/>
    <mergeCell ref="A2:P2"/>
    <mergeCell ref="Q2:R2"/>
    <mergeCell ref="C3:I3"/>
    <mergeCell ref="D4:G4"/>
    <mergeCell ref="H4:I4"/>
    <mergeCell ref="A3:A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T18"/>
  <sheetViews>
    <sheetView tabSelected="1" workbookViewId="0">
      <selection activeCell="L23" sqref="L23"/>
    </sheetView>
  </sheetViews>
  <sheetFormatPr defaultColWidth="9" defaultRowHeight="13.5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4" t="s">
        <v>522</v>
      </c>
      <c r="T1" s="84"/>
    </row>
    <row r="2" spans="1:20" ht="23.25">
      <c r="A2" s="85" t="s">
        <v>523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ht="15">
      <c r="A3" s="86" t="s">
        <v>498</v>
      </c>
      <c r="B3" s="86"/>
      <c r="C3" s="86"/>
      <c r="D3" s="86"/>
      <c r="E3" s="86"/>
      <c r="F3" s="86"/>
      <c r="G3" s="86"/>
      <c r="H3" s="87" t="s">
        <v>524</v>
      </c>
      <c r="I3" s="86"/>
      <c r="J3" s="86"/>
      <c r="K3" s="86"/>
      <c r="L3" s="88"/>
      <c r="M3" s="89"/>
      <c r="N3" s="90" t="s">
        <v>525</v>
      </c>
      <c r="O3" s="90"/>
      <c r="P3" s="90"/>
      <c r="Q3" s="91"/>
      <c r="R3" s="91"/>
      <c r="S3" s="91"/>
      <c r="T3" s="91"/>
    </row>
    <row r="4" spans="1:20" ht="15">
      <c r="A4" s="93" t="s">
        <v>403</v>
      </c>
      <c r="B4" s="93" t="s">
        <v>526</v>
      </c>
      <c r="C4" s="93" t="s">
        <v>527</v>
      </c>
      <c r="D4" s="93" t="s">
        <v>528</v>
      </c>
      <c r="E4" s="93" t="s">
        <v>529</v>
      </c>
      <c r="F4" s="92" t="s">
        <v>530</v>
      </c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4" t="s">
        <v>531</v>
      </c>
      <c r="S4" s="95"/>
      <c r="T4" s="95"/>
    </row>
    <row r="5" spans="1:20" ht="15">
      <c r="A5" s="93"/>
      <c r="B5" s="93"/>
      <c r="C5" s="93"/>
      <c r="D5" s="93"/>
      <c r="E5" s="93"/>
      <c r="F5" s="97" t="s">
        <v>135</v>
      </c>
      <c r="G5" s="96" t="s">
        <v>532</v>
      </c>
      <c r="H5" s="96"/>
      <c r="I5" s="96"/>
      <c r="J5" s="96"/>
      <c r="K5" s="96"/>
      <c r="L5" s="96" t="s">
        <v>504</v>
      </c>
      <c r="M5" s="96" t="s">
        <v>533</v>
      </c>
      <c r="N5" s="96" t="s">
        <v>145</v>
      </c>
      <c r="O5" s="96" t="s">
        <v>534</v>
      </c>
      <c r="P5" s="96" t="s">
        <v>148</v>
      </c>
      <c r="Q5" s="96" t="s">
        <v>535</v>
      </c>
      <c r="R5" s="95" t="s">
        <v>536</v>
      </c>
      <c r="S5" s="95" t="s">
        <v>537</v>
      </c>
      <c r="T5" s="95" t="s">
        <v>538</v>
      </c>
    </row>
    <row r="6" spans="1:20" ht="60">
      <c r="A6" s="93"/>
      <c r="B6" s="93"/>
      <c r="C6" s="93"/>
      <c r="D6" s="93"/>
      <c r="E6" s="93"/>
      <c r="F6" s="98"/>
      <c r="G6" s="3" t="s">
        <v>137</v>
      </c>
      <c r="H6" s="3" t="s">
        <v>539</v>
      </c>
      <c r="I6" s="3" t="s">
        <v>540</v>
      </c>
      <c r="J6" s="3" t="s">
        <v>541</v>
      </c>
      <c r="K6" s="3" t="s">
        <v>542</v>
      </c>
      <c r="L6" s="99"/>
      <c r="M6" s="99"/>
      <c r="N6" s="99"/>
      <c r="O6" s="99"/>
      <c r="P6" s="99"/>
      <c r="Q6" s="99"/>
      <c r="R6" s="99"/>
      <c r="S6" s="99"/>
      <c r="T6" s="99"/>
    </row>
    <row r="7" spans="1:20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8" spans="1:1" ht="14.25">
      <c r="A18" s="100" t="s">
        <v>543</v>
      </c>
    </row>
  </sheetData>
  <mergeCells count="23">
    <mergeCell ref="S5:S6"/>
    <mergeCell ref="T5:T6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1:T1"/>
    <mergeCell ref="A2:T2"/>
    <mergeCell ref="A3:G3"/>
    <mergeCell ref="H3:M3"/>
    <mergeCell ref="N3:T3"/>
  </mergeCells>
  <phoneticPr fontId="2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workbookViewId="0">
      <selection activeCell="B37" sqref="B37"/>
    </sheetView>
  </sheetViews>
  <sheetFormatPr defaultColWidth="10" defaultRowHeight="13.5"/>
  <cols>
    <col min="1" max="1" width="29.5" customWidth="1"/>
    <col min="2" max="2" width="10.25" customWidth="1"/>
    <col min="3" max="3" width="23.125" customWidth="1"/>
    <col min="4" max="4" width="10.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spans="1:9" ht="6.95" customHeight="1">
      <c r="A1" s="12"/>
      <c r="H1" s="52"/>
    </row>
    <row r="2" spans="1:9" ht="24.2" customHeight="1">
      <c r="A2" s="71" t="s">
        <v>7</v>
      </c>
      <c r="B2" s="71"/>
      <c r="C2" s="71"/>
      <c r="D2" s="71"/>
      <c r="E2" s="71"/>
      <c r="F2" s="71"/>
      <c r="G2" s="71"/>
      <c r="H2" s="71"/>
    </row>
    <row r="3" spans="1:9" ht="17.25" customHeight="1">
      <c r="A3" s="72" t="s">
        <v>31</v>
      </c>
      <c r="B3" s="72"/>
      <c r="C3" s="72"/>
      <c r="D3" s="72"/>
      <c r="E3" s="72"/>
      <c r="F3" s="72"/>
      <c r="G3" s="73" t="s">
        <v>32</v>
      </c>
      <c r="H3" s="73"/>
    </row>
    <row r="4" spans="1:9" ht="17.850000000000001" customHeight="1">
      <c r="A4" s="74" t="s">
        <v>33</v>
      </c>
      <c r="B4" s="74"/>
      <c r="C4" s="74" t="s">
        <v>34</v>
      </c>
      <c r="D4" s="74"/>
      <c r="E4" s="74"/>
      <c r="F4" s="74"/>
      <c r="G4" s="74"/>
      <c r="H4" s="74"/>
    </row>
    <row r="5" spans="1:9" ht="22.35" customHeight="1">
      <c r="A5" s="7" t="s">
        <v>35</v>
      </c>
      <c r="B5" s="7" t="s">
        <v>36</v>
      </c>
      <c r="C5" s="7" t="s">
        <v>37</v>
      </c>
      <c r="D5" s="7" t="s">
        <v>36</v>
      </c>
      <c r="E5" s="7" t="s">
        <v>38</v>
      </c>
      <c r="F5" s="7" t="s">
        <v>36</v>
      </c>
      <c r="G5" s="7" t="s">
        <v>39</v>
      </c>
      <c r="H5" s="7" t="s">
        <v>36</v>
      </c>
    </row>
    <row r="6" spans="1:9" ht="16.149999999999999" customHeight="1">
      <c r="A6" s="15" t="s">
        <v>40</v>
      </c>
      <c r="B6" s="9">
        <v>685.79</v>
      </c>
      <c r="C6" s="8" t="s">
        <v>41</v>
      </c>
      <c r="D6" s="21"/>
      <c r="E6" s="15" t="s">
        <v>42</v>
      </c>
      <c r="F6" s="14">
        <v>612.09</v>
      </c>
      <c r="G6" s="8" t="s">
        <v>43</v>
      </c>
      <c r="H6" s="9">
        <v>553.19000000000005</v>
      </c>
    </row>
    <row r="7" spans="1:9" ht="16.149999999999999" customHeight="1">
      <c r="A7" s="8" t="s">
        <v>44</v>
      </c>
      <c r="B7" s="9">
        <v>685.79</v>
      </c>
      <c r="C7" s="8" t="s">
        <v>45</v>
      </c>
      <c r="D7" s="21"/>
      <c r="E7" s="8" t="s">
        <v>46</v>
      </c>
      <c r="F7" s="9">
        <v>524.49</v>
      </c>
      <c r="G7" s="8" t="s">
        <v>47</v>
      </c>
      <c r="H7" s="9">
        <v>124.4</v>
      </c>
    </row>
    <row r="8" spans="1:9" ht="16.149999999999999" customHeight="1">
      <c r="A8" s="15" t="s">
        <v>48</v>
      </c>
      <c r="B8" s="9"/>
      <c r="C8" s="8" t="s">
        <v>49</v>
      </c>
      <c r="D8" s="21"/>
      <c r="E8" s="8" t="s">
        <v>50</v>
      </c>
      <c r="F8" s="9">
        <v>85.6</v>
      </c>
      <c r="G8" s="8" t="s">
        <v>51</v>
      </c>
      <c r="H8" s="9">
        <v>6.2</v>
      </c>
    </row>
    <row r="9" spans="1:9" ht="16.149999999999999" customHeight="1">
      <c r="A9" s="8" t="s">
        <v>52</v>
      </c>
      <c r="B9" s="9"/>
      <c r="C9" s="8" t="s">
        <v>53</v>
      </c>
      <c r="D9" s="21"/>
      <c r="E9" s="8" t="s">
        <v>54</v>
      </c>
      <c r="F9" s="9">
        <v>2</v>
      </c>
      <c r="G9" s="8" t="s">
        <v>55</v>
      </c>
      <c r="H9" s="9"/>
    </row>
    <row r="10" spans="1:9" ht="16.149999999999999" customHeight="1">
      <c r="A10" s="8" t="s">
        <v>56</v>
      </c>
      <c r="B10" s="9"/>
      <c r="C10" s="8" t="s">
        <v>57</v>
      </c>
      <c r="D10" s="21"/>
      <c r="E10" s="15" t="s">
        <v>58</v>
      </c>
      <c r="F10" s="14">
        <v>73.7</v>
      </c>
      <c r="G10" s="8" t="s">
        <v>59</v>
      </c>
      <c r="H10" s="9"/>
    </row>
    <row r="11" spans="1:9" ht="16.149999999999999" customHeight="1">
      <c r="A11" s="8" t="s">
        <v>60</v>
      </c>
      <c r="B11" s="9"/>
      <c r="C11" s="8" t="s">
        <v>61</v>
      </c>
      <c r="D11" s="21"/>
      <c r="E11" s="8" t="s">
        <v>62</v>
      </c>
      <c r="F11" s="9">
        <v>28.7</v>
      </c>
      <c r="G11" s="8" t="s">
        <v>63</v>
      </c>
      <c r="H11" s="9"/>
    </row>
    <row r="12" spans="1:9" ht="16.149999999999999" customHeight="1">
      <c r="A12" s="8" t="s">
        <v>64</v>
      </c>
      <c r="B12" s="9"/>
      <c r="C12" s="8" t="s">
        <v>65</v>
      </c>
      <c r="D12" s="21"/>
      <c r="E12" s="8" t="s">
        <v>66</v>
      </c>
      <c r="F12" s="9">
        <v>45</v>
      </c>
      <c r="G12" s="8" t="s">
        <v>67</v>
      </c>
      <c r="H12" s="9"/>
    </row>
    <row r="13" spans="1:9" ht="16.149999999999999" customHeight="1">
      <c r="A13" s="8" t="s">
        <v>68</v>
      </c>
      <c r="B13" s="9"/>
      <c r="C13" s="8" t="s">
        <v>69</v>
      </c>
      <c r="D13" s="21">
        <v>54.77</v>
      </c>
      <c r="E13" s="8" t="s">
        <v>70</v>
      </c>
      <c r="F13" s="9"/>
      <c r="G13" s="8" t="s">
        <v>71</v>
      </c>
      <c r="H13" s="9"/>
    </row>
    <row r="14" spans="1:9" ht="16.149999999999999" customHeight="1">
      <c r="A14" s="8" t="s">
        <v>72</v>
      </c>
      <c r="B14" s="9"/>
      <c r="C14" s="8" t="s">
        <v>73</v>
      </c>
      <c r="D14" s="21"/>
      <c r="E14" s="8" t="s">
        <v>74</v>
      </c>
      <c r="F14" s="9"/>
      <c r="G14" s="8" t="s">
        <v>75</v>
      </c>
      <c r="H14" s="9">
        <v>2</v>
      </c>
    </row>
    <row r="15" spans="1:9" ht="16.149999999999999" customHeight="1">
      <c r="A15" s="8" t="s">
        <v>76</v>
      </c>
      <c r="B15" s="9"/>
      <c r="C15" s="8" t="s">
        <v>77</v>
      </c>
      <c r="D15" s="21">
        <v>29.98</v>
      </c>
      <c r="E15" s="8" t="s">
        <v>78</v>
      </c>
      <c r="F15" s="9"/>
      <c r="G15" s="8" t="s">
        <v>79</v>
      </c>
      <c r="H15" s="9"/>
    </row>
    <row r="16" spans="1:9" ht="16.149999999999999" customHeight="1">
      <c r="A16" s="8" t="s">
        <v>80</v>
      </c>
      <c r="B16" s="9"/>
      <c r="C16" s="8" t="s">
        <v>81</v>
      </c>
      <c r="D16" s="21"/>
      <c r="E16" s="8" t="s">
        <v>82</v>
      </c>
      <c r="F16" s="9"/>
      <c r="G16" s="8" t="s">
        <v>83</v>
      </c>
      <c r="H16" s="9"/>
      <c r="I16" s="53"/>
    </row>
    <row r="17" spans="1:9" ht="16.149999999999999" customHeight="1">
      <c r="A17" s="8" t="s">
        <v>84</v>
      </c>
      <c r="B17" s="9"/>
      <c r="C17" s="8" t="s">
        <v>85</v>
      </c>
      <c r="D17" s="21"/>
      <c r="E17" s="8" t="s">
        <v>86</v>
      </c>
      <c r="F17" s="9"/>
      <c r="G17" s="8" t="s">
        <v>87</v>
      </c>
      <c r="H17" s="9"/>
      <c r="I17" s="53"/>
    </row>
    <row r="18" spans="1:9" ht="16.149999999999999" customHeight="1">
      <c r="A18" s="8" t="s">
        <v>88</v>
      </c>
      <c r="B18" s="9"/>
      <c r="C18" s="8" t="s">
        <v>89</v>
      </c>
      <c r="D18" s="21">
        <v>8</v>
      </c>
      <c r="E18" s="8" t="s">
        <v>90</v>
      </c>
      <c r="F18" s="9"/>
      <c r="G18" s="8" t="s">
        <v>91</v>
      </c>
      <c r="H18" s="9"/>
    </row>
    <row r="19" spans="1:9" ht="16.149999999999999" customHeight="1">
      <c r="A19" s="8" t="s">
        <v>92</v>
      </c>
      <c r="B19" s="9"/>
      <c r="C19" s="8" t="s">
        <v>93</v>
      </c>
      <c r="D19" s="21"/>
      <c r="E19" s="8" t="s">
        <v>94</v>
      </c>
      <c r="F19" s="9"/>
      <c r="G19" s="8" t="s">
        <v>95</v>
      </c>
      <c r="H19" s="9"/>
    </row>
    <row r="20" spans="1:9" ht="16.149999999999999" customHeight="1">
      <c r="A20" s="15" t="s">
        <v>96</v>
      </c>
      <c r="B20" s="14"/>
      <c r="C20" s="8" t="s">
        <v>97</v>
      </c>
      <c r="D20" s="21"/>
      <c r="E20" s="8" t="s">
        <v>98</v>
      </c>
      <c r="F20" s="9"/>
      <c r="G20" s="8"/>
      <c r="H20" s="9"/>
    </row>
    <row r="21" spans="1:9" ht="16.149999999999999" customHeight="1">
      <c r="A21" s="15" t="s">
        <v>99</v>
      </c>
      <c r="B21" s="14"/>
      <c r="C21" s="8" t="s">
        <v>100</v>
      </c>
      <c r="D21" s="21"/>
      <c r="E21" s="15" t="s">
        <v>101</v>
      </c>
      <c r="F21" s="14"/>
      <c r="G21" s="8"/>
      <c r="H21" s="9"/>
    </row>
    <row r="22" spans="1:9" ht="16.149999999999999" customHeight="1">
      <c r="A22" s="15" t="s">
        <v>102</v>
      </c>
      <c r="B22" s="14"/>
      <c r="C22" s="8" t="s">
        <v>103</v>
      </c>
      <c r="D22" s="21"/>
      <c r="E22" s="8"/>
      <c r="F22" s="8"/>
      <c r="G22" s="8"/>
      <c r="H22" s="9"/>
    </row>
    <row r="23" spans="1:9" ht="16.149999999999999" customHeight="1">
      <c r="A23" s="15" t="s">
        <v>104</v>
      </c>
      <c r="B23" s="14"/>
      <c r="C23" s="8" t="s">
        <v>105</v>
      </c>
      <c r="D23" s="21"/>
      <c r="E23" s="8"/>
      <c r="F23" s="8"/>
      <c r="G23" s="8"/>
      <c r="H23" s="9"/>
    </row>
    <row r="24" spans="1:9" ht="16.149999999999999" customHeight="1">
      <c r="A24" s="15" t="s">
        <v>106</v>
      </c>
      <c r="B24" s="14"/>
      <c r="C24" s="8" t="s">
        <v>107</v>
      </c>
      <c r="D24" s="21"/>
      <c r="E24" s="8"/>
      <c r="F24" s="8"/>
      <c r="G24" s="8"/>
      <c r="H24" s="9"/>
    </row>
    <row r="25" spans="1:9" ht="16.149999999999999" customHeight="1">
      <c r="A25" s="8" t="s">
        <v>108</v>
      </c>
      <c r="B25" s="9"/>
      <c r="C25" s="8" t="s">
        <v>109</v>
      </c>
      <c r="D25" s="21">
        <v>36.619999999999997</v>
      </c>
      <c r="E25" s="8"/>
      <c r="F25" s="8"/>
      <c r="G25" s="8"/>
      <c r="H25" s="9"/>
    </row>
    <row r="26" spans="1:9" ht="16.149999999999999" customHeight="1">
      <c r="A26" s="8" t="s">
        <v>110</v>
      </c>
      <c r="B26" s="9"/>
      <c r="C26" s="8" t="s">
        <v>111</v>
      </c>
      <c r="D26" s="21"/>
      <c r="E26" s="8"/>
      <c r="F26" s="8"/>
      <c r="G26" s="8"/>
      <c r="H26" s="9"/>
    </row>
    <row r="27" spans="1:9" ht="16.149999999999999" customHeight="1">
      <c r="A27" s="8" t="s">
        <v>112</v>
      </c>
      <c r="B27" s="9"/>
      <c r="C27" s="8" t="s">
        <v>113</v>
      </c>
      <c r="D27" s="21"/>
      <c r="E27" s="8"/>
      <c r="F27" s="8"/>
      <c r="G27" s="8"/>
      <c r="H27" s="9"/>
    </row>
    <row r="28" spans="1:9" ht="16.149999999999999" customHeight="1">
      <c r="A28" s="15" t="s">
        <v>114</v>
      </c>
      <c r="B28" s="14"/>
      <c r="C28" s="8" t="s">
        <v>115</v>
      </c>
      <c r="D28" s="21">
        <v>556.41999999999996</v>
      </c>
      <c r="E28" s="8"/>
      <c r="F28" s="8"/>
      <c r="G28" s="8"/>
      <c r="H28" s="9"/>
    </row>
    <row r="29" spans="1:9" ht="16.149999999999999" customHeight="1">
      <c r="A29" s="15" t="s">
        <v>116</v>
      </c>
      <c r="B29" s="14"/>
      <c r="C29" s="8" t="s">
        <v>117</v>
      </c>
      <c r="D29" s="21"/>
      <c r="E29" s="8"/>
      <c r="F29" s="8"/>
      <c r="G29" s="8"/>
      <c r="H29" s="9"/>
    </row>
    <row r="30" spans="1:9" ht="16.149999999999999" customHeight="1">
      <c r="A30" s="15" t="s">
        <v>118</v>
      </c>
      <c r="B30" s="14"/>
      <c r="C30" s="8" t="s">
        <v>119</v>
      </c>
      <c r="D30" s="21"/>
      <c r="E30" s="8"/>
      <c r="F30" s="8"/>
      <c r="G30" s="8"/>
      <c r="H30" s="9"/>
    </row>
    <row r="31" spans="1:9" ht="16.149999999999999" customHeight="1">
      <c r="A31" s="15" t="s">
        <v>120</v>
      </c>
      <c r="B31" s="14"/>
      <c r="C31" s="8" t="s">
        <v>121</v>
      </c>
      <c r="D31" s="21"/>
      <c r="E31" s="8"/>
      <c r="F31" s="8"/>
      <c r="G31" s="8"/>
      <c r="H31" s="9"/>
    </row>
    <row r="32" spans="1:9" ht="16.149999999999999" customHeight="1">
      <c r="A32" s="15" t="s">
        <v>122</v>
      </c>
      <c r="B32" s="14"/>
      <c r="C32" s="8" t="s">
        <v>123</v>
      </c>
      <c r="D32" s="21"/>
      <c r="E32" s="8"/>
      <c r="F32" s="8"/>
      <c r="G32" s="8"/>
      <c r="H32" s="9"/>
    </row>
    <row r="33" spans="1:8" ht="16.149999999999999" customHeight="1">
      <c r="A33" s="8"/>
      <c r="B33" s="8"/>
      <c r="C33" s="8" t="s">
        <v>124</v>
      </c>
      <c r="D33" s="21"/>
      <c r="E33" s="8"/>
      <c r="F33" s="8"/>
      <c r="G33" s="8"/>
      <c r="H33" s="8"/>
    </row>
    <row r="34" spans="1:8" ht="16.149999999999999" customHeight="1">
      <c r="A34" s="8"/>
      <c r="B34" s="8"/>
      <c r="C34" s="8" t="s">
        <v>125</v>
      </c>
      <c r="D34" s="21"/>
      <c r="E34" s="8"/>
      <c r="F34" s="8"/>
      <c r="G34" s="8"/>
      <c r="H34" s="8"/>
    </row>
    <row r="35" spans="1:8" ht="16.149999999999999" customHeight="1">
      <c r="A35" s="8"/>
      <c r="B35" s="8"/>
      <c r="C35" s="8" t="s">
        <v>126</v>
      </c>
      <c r="D35" s="21"/>
      <c r="E35" s="8"/>
      <c r="F35" s="8"/>
      <c r="G35" s="8"/>
      <c r="H35" s="8"/>
    </row>
    <row r="36" spans="1:8" ht="16.149999999999999" customHeight="1">
      <c r="A36" s="8"/>
      <c r="B36" s="8"/>
      <c r="C36" s="8"/>
      <c r="D36" s="8"/>
      <c r="E36" s="8"/>
      <c r="F36" s="8"/>
      <c r="G36" s="8"/>
      <c r="H36" s="8"/>
    </row>
    <row r="37" spans="1:8" ht="16.149999999999999" customHeight="1">
      <c r="A37" s="15" t="s">
        <v>127</v>
      </c>
      <c r="B37" s="14">
        <v>685.79</v>
      </c>
      <c r="C37" s="15" t="s">
        <v>128</v>
      </c>
      <c r="D37" s="14">
        <v>685.79</v>
      </c>
      <c r="E37" s="15" t="s">
        <v>128</v>
      </c>
      <c r="F37" s="14">
        <v>685.79</v>
      </c>
      <c r="G37" s="15" t="s">
        <v>128</v>
      </c>
      <c r="H37" s="14">
        <v>685.79</v>
      </c>
    </row>
    <row r="38" spans="1:8" ht="16.149999999999999" customHeight="1">
      <c r="A38" s="15" t="s">
        <v>129</v>
      </c>
      <c r="B38" s="14"/>
      <c r="C38" s="15" t="s">
        <v>130</v>
      </c>
      <c r="D38" s="14"/>
      <c r="E38" s="15" t="s">
        <v>130</v>
      </c>
      <c r="F38" s="14"/>
      <c r="G38" s="15" t="s">
        <v>130</v>
      </c>
      <c r="H38" s="14"/>
    </row>
    <row r="39" spans="1:8" ht="16.149999999999999" customHeight="1">
      <c r="A39" s="8"/>
      <c r="B39" s="9"/>
      <c r="C39" s="8"/>
      <c r="D39" s="9"/>
      <c r="E39" s="15"/>
      <c r="F39" s="14"/>
      <c r="G39" s="15"/>
      <c r="H39" s="14"/>
    </row>
    <row r="40" spans="1:8" ht="16.149999999999999" customHeight="1">
      <c r="A40" s="15" t="s">
        <v>131</v>
      </c>
      <c r="B40" s="14">
        <v>685.79</v>
      </c>
      <c r="C40" s="15" t="s">
        <v>132</v>
      </c>
      <c r="D40" s="14">
        <v>685.79</v>
      </c>
      <c r="E40" s="15" t="s">
        <v>132</v>
      </c>
      <c r="F40" s="14">
        <v>685.79</v>
      </c>
      <c r="G40" s="15" t="s">
        <v>132</v>
      </c>
      <c r="H40" s="14">
        <v>685.79</v>
      </c>
    </row>
  </sheetData>
  <mergeCells count="5">
    <mergeCell ref="A2:H2"/>
    <mergeCell ref="A3:F3"/>
    <mergeCell ref="G3:H3"/>
    <mergeCell ref="A4:B4"/>
    <mergeCell ref="C4:H4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"/>
  <sheetViews>
    <sheetView workbookViewId="0">
      <selection activeCell="D7" sqref="D7"/>
    </sheetView>
  </sheetViews>
  <sheetFormatPr defaultColWidth="10" defaultRowHeight="13.5"/>
  <cols>
    <col min="1" max="1" width="5.75" customWidth="1"/>
    <col min="2" max="2" width="16.125" customWidth="1"/>
    <col min="3" max="3" width="8.25" customWidth="1"/>
    <col min="4" max="7" width="7.625" customWidth="1"/>
    <col min="8" max="8" width="6.125" customWidth="1"/>
    <col min="9" max="9" width="4.875" customWidth="1"/>
    <col min="10" max="25" width="7.625" customWidth="1"/>
    <col min="26" max="26" width="9.75" customWidth="1"/>
  </cols>
  <sheetData>
    <row r="1" spans="1:25" ht="16.350000000000001" customHeight="1">
      <c r="A1" s="12"/>
    </row>
    <row r="2" spans="1:25" ht="33.6" customHeight="1">
      <c r="A2" s="75" t="s">
        <v>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ht="22.35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 t="s">
        <v>32</v>
      </c>
      <c r="Y3" s="73"/>
    </row>
    <row r="4" spans="1:25" ht="22.35" customHeight="1">
      <c r="A4" s="76" t="s">
        <v>133</v>
      </c>
      <c r="B4" s="76" t="s">
        <v>134</v>
      </c>
      <c r="C4" s="76" t="s">
        <v>135</v>
      </c>
      <c r="D4" s="76" t="s">
        <v>136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 t="s">
        <v>129</v>
      </c>
      <c r="T4" s="76"/>
      <c r="U4" s="76"/>
      <c r="V4" s="76"/>
      <c r="W4" s="76"/>
      <c r="X4" s="76"/>
      <c r="Y4" s="76"/>
    </row>
    <row r="5" spans="1:25" ht="22.35" customHeight="1">
      <c r="A5" s="76"/>
      <c r="B5" s="76"/>
      <c r="C5" s="76"/>
      <c r="D5" s="76" t="s">
        <v>137</v>
      </c>
      <c r="E5" s="76" t="s">
        <v>138</v>
      </c>
      <c r="F5" s="76" t="s">
        <v>139</v>
      </c>
      <c r="G5" s="76" t="s">
        <v>140</v>
      </c>
      <c r="H5" s="76" t="s">
        <v>141</v>
      </c>
      <c r="I5" s="76" t="s">
        <v>142</v>
      </c>
      <c r="J5" s="76" t="s">
        <v>143</v>
      </c>
      <c r="K5" s="76"/>
      <c r="L5" s="76"/>
      <c r="M5" s="76"/>
      <c r="N5" s="76" t="s">
        <v>144</v>
      </c>
      <c r="O5" s="76" t="s">
        <v>145</v>
      </c>
      <c r="P5" s="76" t="s">
        <v>146</v>
      </c>
      <c r="Q5" s="76" t="s">
        <v>147</v>
      </c>
      <c r="R5" s="76" t="s">
        <v>148</v>
      </c>
      <c r="S5" s="76" t="s">
        <v>137</v>
      </c>
      <c r="T5" s="76" t="s">
        <v>138</v>
      </c>
      <c r="U5" s="76" t="s">
        <v>139</v>
      </c>
      <c r="V5" s="76" t="s">
        <v>140</v>
      </c>
      <c r="W5" s="76" t="s">
        <v>141</v>
      </c>
      <c r="X5" s="76" t="s">
        <v>142</v>
      </c>
      <c r="Y5" s="76" t="s">
        <v>149</v>
      </c>
    </row>
    <row r="6" spans="1:25" ht="22.35" customHeight="1">
      <c r="A6" s="76"/>
      <c r="B6" s="76"/>
      <c r="C6" s="76"/>
      <c r="D6" s="76"/>
      <c r="E6" s="76"/>
      <c r="F6" s="76"/>
      <c r="G6" s="76"/>
      <c r="H6" s="76"/>
      <c r="I6" s="76"/>
      <c r="J6" s="18" t="s">
        <v>150</v>
      </c>
      <c r="K6" s="18" t="s">
        <v>151</v>
      </c>
      <c r="L6" s="18" t="s">
        <v>152</v>
      </c>
      <c r="M6" s="18" t="s">
        <v>141</v>
      </c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</row>
    <row r="7" spans="1:25" ht="22.9" customHeight="1">
      <c r="A7" s="15"/>
      <c r="B7" s="15" t="s">
        <v>135</v>
      </c>
      <c r="C7" s="27">
        <v>685.79</v>
      </c>
      <c r="D7" s="27">
        <v>685.79</v>
      </c>
      <c r="E7" s="27">
        <v>685.79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22.9" customHeight="1">
      <c r="A8" s="13" t="s">
        <v>153</v>
      </c>
      <c r="B8" s="13" t="s">
        <v>4</v>
      </c>
      <c r="C8" s="27">
        <v>685.79</v>
      </c>
      <c r="D8" s="27">
        <v>685.79</v>
      </c>
      <c r="E8" s="27">
        <v>685.79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22.9" customHeight="1">
      <c r="A9" s="28" t="s">
        <v>154</v>
      </c>
      <c r="B9" s="28" t="s">
        <v>155</v>
      </c>
      <c r="C9" s="21">
        <v>685.79</v>
      </c>
      <c r="D9" s="21">
        <v>685.79</v>
      </c>
      <c r="E9" s="9">
        <v>685.79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6.350000000000001" customHeight="1"/>
    <row r="11" spans="1:25" ht="16.350000000000001" customHeight="1">
      <c r="G11" s="12"/>
    </row>
  </sheetData>
  <mergeCells count="27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A2:Y2"/>
    <mergeCell ref="A3:W3"/>
    <mergeCell ref="X3:Y3"/>
    <mergeCell ref="D4:R4"/>
    <mergeCell ref="S4:Y4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6"/>
  <sheetViews>
    <sheetView topLeftCell="A7" workbookViewId="0">
      <selection activeCell="A9" sqref="A9:XFD26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.875" customWidth="1"/>
    <col min="5" max="5" width="25.75" customWidth="1"/>
    <col min="6" max="6" width="12.375" customWidth="1"/>
    <col min="7" max="7" width="11.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spans="1:11" ht="16.350000000000001" customHeight="1">
      <c r="A1" s="12"/>
      <c r="D1" s="41"/>
    </row>
    <row r="2" spans="1:11" ht="31.9" customHeight="1">
      <c r="A2" s="75" t="s">
        <v>9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25.15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11" t="s">
        <v>32</v>
      </c>
    </row>
    <row r="4" spans="1:11" ht="27.6" customHeight="1">
      <c r="A4" s="74" t="s">
        <v>156</v>
      </c>
      <c r="B4" s="74"/>
      <c r="C4" s="74"/>
      <c r="D4" s="74" t="s">
        <v>157</v>
      </c>
      <c r="E4" s="74" t="s">
        <v>158</v>
      </c>
      <c r="F4" s="74" t="s">
        <v>135</v>
      </c>
      <c r="G4" s="74" t="s">
        <v>159</v>
      </c>
      <c r="H4" s="74" t="s">
        <v>160</v>
      </c>
      <c r="I4" s="74" t="s">
        <v>161</v>
      </c>
      <c r="J4" s="74" t="s">
        <v>162</v>
      </c>
      <c r="K4" s="74" t="s">
        <v>163</v>
      </c>
    </row>
    <row r="5" spans="1:11" ht="25.9" customHeight="1">
      <c r="A5" s="7" t="s">
        <v>164</v>
      </c>
      <c r="B5" s="7" t="s">
        <v>165</v>
      </c>
      <c r="C5" s="7" t="s">
        <v>166</v>
      </c>
      <c r="D5" s="74"/>
      <c r="E5" s="74"/>
      <c r="F5" s="74"/>
      <c r="G5" s="74"/>
      <c r="H5" s="74"/>
      <c r="I5" s="74"/>
      <c r="J5" s="74"/>
      <c r="K5" s="74"/>
    </row>
    <row r="6" spans="1:11" ht="22.9" customHeight="1">
      <c r="A6" s="26"/>
      <c r="B6" s="26"/>
      <c r="C6" s="26"/>
      <c r="D6" s="42" t="s">
        <v>135</v>
      </c>
      <c r="E6" s="42"/>
      <c r="F6" s="43">
        <v>685.79</v>
      </c>
      <c r="G6" s="43">
        <v>612.09</v>
      </c>
      <c r="H6" s="43">
        <v>73.7</v>
      </c>
      <c r="I6" s="43"/>
      <c r="J6" s="42"/>
      <c r="K6" s="42"/>
    </row>
    <row r="7" spans="1:11" ht="22.9" customHeight="1">
      <c r="A7" s="44"/>
      <c r="B7" s="44"/>
      <c r="C7" s="44"/>
      <c r="D7" s="45" t="s">
        <v>153</v>
      </c>
      <c r="E7" s="45" t="s">
        <v>4</v>
      </c>
      <c r="F7" s="46">
        <v>685.79</v>
      </c>
      <c r="G7" s="46">
        <v>612.09</v>
      </c>
      <c r="H7" s="46">
        <v>73.7</v>
      </c>
      <c r="I7" s="46"/>
      <c r="J7" s="51"/>
      <c r="K7" s="51"/>
    </row>
    <row r="8" spans="1:11" ht="22.9" customHeight="1">
      <c r="A8" s="44"/>
      <c r="B8" s="44"/>
      <c r="C8" s="44"/>
      <c r="D8" s="45" t="s">
        <v>154</v>
      </c>
      <c r="E8" s="45" t="s">
        <v>155</v>
      </c>
      <c r="F8" s="46">
        <v>685.79</v>
      </c>
      <c r="G8" s="46">
        <v>612.09</v>
      </c>
      <c r="H8" s="46">
        <v>73.7</v>
      </c>
      <c r="I8" s="46"/>
      <c r="J8" s="51"/>
      <c r="K8" s="51"/>
    </row>
    <row r="9" spans="1:11" ht="21" customHeight="1">
      <c r="A9" s="47" t="s">
        <v>167</v>
      </c>
      <c r="B9" s="47"/>
      <c r="C9" s="47"/>
      <c r="D9" s="48"/>
      <c r="E9" s="49" t="s">
        <v>168</v>
      </c>
      <c r="F9" s="50">
        <v>54.77</v>
      </c>
      <c r="G9" s="50">
        <v>50.17</v>
      </c>
      <c r="H9" s="50">
        <v>4.5999999999999996</v>
      </c>
      <c r="I9" s="50"/>
      <c r="J9" s="49"/>
      <c r="K9" s="49"/>
    </row>
    <row r="10" spans="1:11" ht="21" customHeight="1">
      <c r="A10" s="47" t="s">
        <v>167</v>
      </c>
      <c r="B10" s="47" t="s">
        <v>169</v>
      </c>
      <c r="C10" s="47"/>
      <c r="D10" s="48"/>
      <c r="E10" s="49" t="s">
        <v>170</v>
      </c>
      <c r="F10" s="50">
        <v>46.73</v>
      </c>
      <c r="G10" s="50">
        <v>46.73</v>
      </c>
      <c r="H10" s="50"/>
      <c r="I10" s="50"/>
      <c r="J10" s="49"/>
      <c r="K10" s="49"/>
    </row>
    <row r="11" spans="1:11" ht="21" customHeight="1">
      <c r="A11" s="47" t="s">
        <v>167</v>
      </c>
      <c r="B11" s="47" t="s">
        <v>169</v>
      </c>
      <c r="C11" s="47" t="s">
        <v>169</v>
      </c>
      <c r="D11" s="48" t="s">
        <v>171</v>
      </c>
      <c r="E11" s="49" t="s">
        <v>172</v>
      </c>
      <c r="F11" s="50">
        <v>46.73</v>
      </c>
      <c r="G11" s="50">
        <v>46.73</v>
      </c>
      <c r="H11" s="50"/>
      <c r="I11" s="50"/>
      <c r="J11" s="49"/>
      <c r="K11" s="49"/>
    </row>
    <row r="12" spans="1:11" ht="21" customHeight="1">
      <c r="A12" s="47" t="s">
        <v>167</v>
      </c>
      <c r="B12" s="47" t="s">
        <v>173</v>
      </c>
      <c r="C12" s="47"/>
      <c r="D12" s="48"/>
      <c r="E12" s="49" t="s">
        <v>174</v>
      </c>
      <c r="F12" s="50">
        <v>8.0399999999999991</v>
      </c>
      <c r="G12" s="50">
        <v>3.44</v>
      </c>
      <c r="H12" s="50">
        <v>4.5999999999999996</v>
      </c>
      <c r="I12" s="50"/>
      <c r="J12" s="49"/>
      <c r="K12" s="49"/>
    </row>
    <row r="13" spans="1:11" ht="21" customHeight="1">
      <c r="A13" s="47" t="s">
        <v>167</v>
      </c>
      <c r="B13" s="47" t="s">
        <v>173</v>
      </c>
      <c r="C13" s="47" t="s">
        <v>173</v>
      </c>
      <c r="D13" s="48" t="s">
        <v>175</v>
      </c>
      <c r="E13" s="49" t="s">
        <v>176</v>
      </c>
      <c r="F13" s="50">
        <v>8.0399999999999991</v>
      </c>
      <c r="G13" s="50">
        <v>3.44</v>
      </c>
      <c r="H13" s="50">
        <v>4.5999999999999996</v>
      </c>
      <c r="I13" s="50"/>
      <c r="J13" s="49"/>
      <c r="K13" s="49"/>
    </row>
    <row r="14" spans="1:11" ht="21" customHeight="1">
      <c r="A14" s="47" t="s">
        <v>177</v>
      </c>
      <c r="B14" s="47"/>
      <c r="C14" s="47"/>
      <c r="D14" s="48"/>
      <c r="E14" s="49" t="s">
        <v>178</v>
      </c>
      <c r="F14" s="50">
        <v>29.98</v>
      </c>
      <c r="G14" s="50">
        <v>29.98</v>
      </c>
      <c r="H14" s="50"/>
      <c r="I14" s="50"/>
      <c r="J14" s="49"/>
      <c r="K14" s="49"/>
    </row>
    <row r="15" spans="1:11" ht="21" customHeight="1">
      <c r="A15" s="47" t="s">
        <v>177</v>
      </c>
      <c r="B15" s="47" t="s">
        <v>179</v>
      </c>
      <c r="C15" s="47"/>
      <c r="D15" s="48"/>
      <c r="E15" s="49" t="s">
        <v>180</v>
      </c>
      <c r="F15" s="50">
        <v>29.98</v>
      </c>
      <c r="G15" s="50">
        <v>29.98</v>
      </c>
      <c r="H15" s="50"/>
      <c r="I15" s="50"/>
      <c r="J15" s="49"/>
      <c r="K15" s="49"/>
    </row>
    <row r="16" spans="1:11" ht="21" customHeight="1">
      <c r="A16" s="47" t="s">
        <v>177</v>
      </c>
      <c r="B16" s="47" t="s">
        <v>179</v>
      </c>
      <c r="C16" s="47" t="s">
        <v>181</v>
      </c>
      <c r="D16" s="48" t="s">
        <v>182</v>
      </c>
      <c r="E16" s="49" t="s">
        <v>183</v>
      </c>
      <c r="F16" s="50">
        <v>29.98</v>
      </c>
      <c r="G16" s="50">
        <v>29.98</v>
      </c>
      <c r="H16" s="50"/>
      <c r="I16" s="50"/>
      <c r="J16" s="49"/>
      <c r="K16" s="49"/>
    </row>
    <row r="17" spans="1:11" ht="21" customHeight="1">
      <c r="A17" s="47" t="s">
        <v>184</v>
      </c>
      <c r="B17" s="47"/>
      <c r="C17" s="47"/>
      <c r="D17" s="48"/>
      <c r="E17" s="49" t="s">
        <v>185</v>
      </c>
      <c r="F17" s="50">
        <v>8</v>
      </c>
      <c r="G17" s="50"/>
      <c r="H17" s="50">
        <v>8</v>
      </c>
      <c r="I17" s="50"/>
      <c r="J17" s="49"/>
      <c r="K17" s="49"/>
    </row>
    <row r="18" spans="1:11" ht="21" customHeight="1">
      <c r="A18" s="47" t="s">
        <v>184</v>
      </c>
      <c r="B18" s="47" t="s">
        <v>186</v>
      </c>
      <c r="C18" s="47"/>
      <c r="D18" s="48"/>
      <c r="E18" s="49" t="s">
        <v>187</v>
      </c>
      <c r="F18" s="50">
        <v>8</v>
      </c>
      <c r="G18" s="50"/>
      <c r="H18" s="50">
        <v>8</v>
      </c>
      <c r="I18" s="50"/>
      <c r="J18" s="49"/>
      <c r="K18" s="49"/>
    </row>
    <row r="19" spans="1:11" ht="21" customHeight="1">
      <c r="A19" s="47" t="s">
        <v>184</v>
      </c>
      <c r="B19" s="47" t="s">
        <v>186</v>
      </c>
      <c r="C19" s="47" t="s">
        <v>169</v>
      </c>
      <c r="D19" s="48" t="s">
        <v>188</v>
      </c>
      <c r="E19" s="49" t="s">
        <v>189</v>
      </c>
      <c r="F19" s="50">
        <v>8</v>
      </c>
      <c r="G19" s="50"/>
      <c r="H19" s="50">
        <v>8</v>
      </c>
      <c r="I19" s="50"/>
      <c r="J19" s="49"/>
      <c r="K19" s="49"/>
    </row>
    <row r="20" spans="1:11" ht="21" customHeight="1">
      <c r="A20" s="47" t="s">
        <v>190</v>
      </c>
      <c r="B20" s="47"/>
      <c r="C20" s="47"/>
      <c r="D20" s="48"/>
      <c r="E20" s="49" t="s">
        <v>191</v>
      </c>
      <c r="F20" s="50">
        <v>36.619999999999997</v>
      </c>
      <c r="G20" s="50">
        <v>36.619999999999997</v>
      </c>
      <c r="H20" s="50"/>
      <c r="I20" s="50"/>
      <c r="J20" s="49"/>
      <c r="K20" s="49"/>
    </row>
    <row r="21" spans="1:11" ht="21" customHeight="1">
      <c r="A21" s="47" t="s">
        <v>190</v>
      </c>
      <c r="B21" s="47" t="s">
        <v>186</v>
      </c>
      <c r="C21" s="47"/>
      <c r="D21" s="48"/>
      <c r="E21" s="49" t="s">
        <v>192</v>
      </c>
      <c r="F21" s="50">
        <v>36.619999999999997</v>
      </c>
      <c r="G21" s="50">
        <v>36.619999999999997</v>
      </c>
      <c r="H21" s="50"/>
      <c r="I21" s="50"/>
      <c r="J21" s="49"/>
      <c r="K21" s="49"/>
    </row>
    <row r="22" spans="1:11" ht="21" customHeight="1">
      <c r="A22" s="47" t="s">
        <v>190</v>
      </c>
      <c r="B22" s="47" t="s">
        <v>186</v>
      </c>
      <c r="C22" s="47" t="s">
        <v>181</v>
      </c>
      <c r="D22" s="48" t="s">
        <v>193</v>
      </c>
      <c r="E22" s="49" t="s">
        <v>194</v>
      </c>
      <c r="F22" s="50">
        <v>36.619999999999997</v>
      </c>
      <c r="G22" s="50">
        <v>36.619999999999997</v>
      </c>
      <c r="H22" s="50"/>
      <c r="I22" s="50"/>
      <c r="J22" s="49"/>
      <c r="K22" s="49"/>
    </row>
    <row r="23" spans="1:11" ht="21" customHeight="1">
      <c r="A23" s="47" t="s">
        <v>195</v>
      </c>
      <c r="B23" s="47"/>
      <c r="C23" s="47"/>
      <c r="D23" s="48"/>
      <c r="E23" s="49" t="s">
        <v>196</v>
      </c>
      <c r="F23" s="50">
        <v>556.41999999999996</v>
      </c>
      <c r="G23" s="50">
        <v>495.32</v>
      </c>
      <c r="H23" s="50">
        <v>61.1</v>
      </c>
      <c r="I23" s="50"/>
      <c r="J23" s="49"/>
      <c r="K23" s="49"/>
    </row>
    <row r="24" spans="1:11" ht="21" customHeight="1">
      <c r="A24" s="47" t="s">
        <v>195</v>
      </c>
      <c r="B24" s="47" t="s">
        <v>181</v>
      </c>
      <c r="C24" s="47"/>
      <c r="D24" s="48"/>
      <c r="E24" s="49" t="s">
        <v>197</v>
      </c>
      <c r="F24" s="50">
        <v>556.41999999999996</v>
      </c>
      <c r="G24" s="50">
        <v>495.32</v>
      </c>
      <c r="H24" s="50">
        <v>61.1</v>
      </c>
      <c r="I24" s="50"/>
      <c r="J24" s="49"/>
      <c r="K24" s="49"/>
    </row>
    <row r="25" spans="1:11" ht="21" customHeight="1">
      <c r="A25" s="47" t="s">
        <v>195</v>
      </c>
      <c r="B25" s="47" t="s">
        <v>181</v>
      </c>
      <c r="C25" s="47" t="s">
        <v>181</v>
      </c>
      <c r="D25" s="48" t="s">
        <v>198</v>
      </c>
      <c r="E25" s="49" t="s">
        <v>199</v>
      </c>
      <c r="F25" s="50">
        <v>531.41999999999996</v>
      </c>
      <c r="G25" s="50">
        <v>495.32</v>
      </c>
      <c r="H25" s="50">
        <v>36.1</v>
      </c>
      <c r="I25" s="50"/>
      <c r="J25" s="49"/>
      <c r="K25" s="49"/>
    </row>
    <row r="26" spans="1:11" ht="21" customHeight="1">
      <c r="A26" s="47" t="s">
        <v>195</v>
      </c>
      <c r="B26" s="47" t="s">
        <v>181</v>
      </c>
      <c r="C26" s="47" t="s">
        <v>173</v>
      </c>
      <c r="D26" s="48" t="s">
        <v>200</v>
      </c>
      <c r="E26" s="49" t="s">
        <v>201</v>
      </c>
      <c r="F26" s="50">
        <v>25</v>
      </c>
      <c r="G26" s="50"/>
      <c r="H26" s="50"/>
      <c r="I26" s="50"/>
      <c r="J26" s="49"/>
      <c r="K26" s="49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5"/>
  <sheetViews>
    <sheetView workbookViewId="0"/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9" width="7.25" customWidth="1"/>
    <col min="10" max="10" width="6.375" customWidth="1"/>
    <col min="11" max="12" width="7.25" customWidth="1"/>
    <col min="13" max="13" width="6.75" customWidth="1"/>
    <col min="14" max="17" width="7.25" customWidth="1"/>
    <col min="18" max="18" width="6.25" customWidth="1"/>
    <col min="19" max="19" width="7.25" customWidth="1"/>
    <col min="20" max="20" width="6" customWidth="1"/>
    <col min="21" max="22" width="9.75" customWidth="1"/>
  </cols>
  <sheetData>
    <row r="1" spans="1:20" ht="16.350000000000001" customHeight="1">
      <c r="A1" s="12"/>
    </row>
    <row r="2" spans="1:20" ht="42.4" customHeight="1">
      <c r="A2" s="75" t="s">
        <v>10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ht="19.899999999999999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3" t="s">
        <v>32</v>
      </c>
      <c r="T3" s="73"/>
    </row>
    <row r="4" spans="1:20" ht="19.899999999999999" customHeight="1">
      <c r="A4" s="76" t="s">
        <v>156</v>
      </c>
      <c r="B4" s="76"/>
      <c r="C4" s="76"/>
      <c r="D4" s="76" t="s">
        <v>202</v>
      </c>
      <c r="E4" s="76" t="s">
        <v>203</v>
      </c>
      <c r="F4" s="76" t="s">
        <v>204</v>
      </c>
      <c r="G4" s="76" t="s">
        <v>205</v>
      </c>
      <c r="H4" s="76" t="s">
        <v>206</v>
      </c>
      <c r="I4" s="76" t="s">
        <v>207</v>
      </c>
      <c r="J4" s="76" t="s">
        <v>208</v>
      </c>
      <c r="K4" s="76" t="s">
        <v>209</v>
      </c>
      <c r="L4" s="76" t="s">
        <v>210</v>
      </c>
      <c r="M4" s="76" t="s">
        <v>211</v>
      </c>
      <c r="N4" s="76" t="s">
        <v>212</v>
      </c>
      <c r="O4" s="76" t="s">
        <v>213</v>
      </c>
      <c r="P4" s="76" t="s">
        <v>214</v>
      </c>
      <c r="Q4" s="76" t="s">
        <v>215</v>
      </c>
      <c r="R4" s="76" t="s">
        <v>216</v>
      </c>
      <c r="S4" s="76" t="s">
        <v>217</v>
      </c>
      <c r="T4" s="76" t="s">
        <v>218</v>
      </c>
    </row>
    <row r="5" spans="1:20" ht="20.65" customHeight="1">
      <c r="A5" s="18" t="s">
        <v>164</v>
      </c>
      <c r="B5" s="18" t="s">
        <v>165</v>
      </c>
      <c r="C5" s="18" t="s">
        <v>166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0" ht="22.9" customHeight="1">
      <c r="A6" s="15"/>
      <c r="B6" s="15"/>
      <c r="C6" s="15"/>
      <c r="D6" s="15"/>
      <c r="E6" s="15" t="s">
        <v>135</v>
      </c>
      <c r="F6" s="14">
        <v>685.79</v>
      </c>
      <c r="G6" s="14">
        <v>553.19000000000005</v>
      </c>
      <c r="H6" s="14">
        <v>124.4</v>
      </c>
      <c r="I6" s="14">
        <v>6.2</v>
      </c>
      <c r="J6" s="14"/>
      <c r="K6" s="14"/>
      <c r="L6" s="14"/>
      <c r="M6" s="14"/>
      <c r="N6" s="14"/>
      <c r="O6" s="14">
        <v>2</v>
      </c>
      <c r="P6" s="14"/>
      <c r="Q6" s="14"/>
      <c r="R6" s="14"/>
      <c r="S6" s="14"/>
      <c r="T6" s="14"/>
    </row>
    <row r="7" spans="1:20" ht="22.9" customHeight="1">
      <c r="A7" s="15"/>
      <c r="B7" s="15"/>
      <c r="C7" s="15"/>
      <c r="D7" s="13" t="s">
        <v>153</v>
      </c>
      <c r="E7" s="13" t="s">
        <v>4</v>
      </c>
      <c r="F7" s="14">
        <v>685.79</v>
      </c>
      <c r="G7" s="14">
        <v>553.19000000000005</v>
      </c>
      <c r="H7" s="14">
        <v>124.4</v>
      </c>
      <c r="I7" s="14">
        <v>6.2</v>
      </c>
      <c r="J7" s="14"/>
      <c r="K7" s="14"/>
      <c r="L7" s="14"/>
      <c r="M7" s="14"/>
      <c r="N7" s="14"/>
      <c r="O7" s="14">
        <v>2</v>
      </c>
      <c r="P7" s="14"/>
      <c r="Q7" s="14"/>
      <c r="R7" s="14"/>
      <c r="S7" s="14"/>
      <c r="T7" s="14"/>
    </row>
    <row r="8" spans="1:20" ht="22.9" customHeight="1">
      <c r="A8" s="22"/>
      <c r="B8" s="22"/>
      <c r="C8" s="22"/>
      <c r="D8" s="20" t="s">
        <v>154</v>
      </c>
      <c r="E8" s="20" t="s">
        <v>155</v>
      </c>
      <c r="F8" s="40">
        <v>685.79</v>
      </c>
      <c r="G8" s="40">
        <v>553.19000000000005</v>
      </c>
      <c r="H8" s="40">
        <v>124.4</v>
      </c>
      <c r="I8" s="40">
        <v>6.2</v>
      </c>
      <c r="J8" s="40"/>
      <c r="K8" s="40"/>
      <c r="L8" s="40"/>
      <c r="M8" s="40"/>
      <c r="N8" s="40"/>
      <c r="O8" s="40">
        <v>2</v>
      </c>
      <c r="P8" s="40"/>
      <c r="Q8" s="40"/>
      <c r="R8" s="40"/>
      <c r="S8" s="40"/>
      <c r="T8" s="40"/>
    </row>
    <row r="9" spans="1:20" ht="22.9" customHeight="1">
      <c r="A9" s="23" t="s">
        <v>195</v>
      </c>
      <c r="B9" s="23" t="s">
        <v>181</v>
      </c>
      <c r="C9" s="23" t="s">
        <v>181</v>
      </c>
      <c r="D9" s="19" t="s">
        <v>219</v>
      </c>
      <c r="E9" s="24" t="s">
        <v>199</v>
      </c>
      <c r="F9" s="25">
        <v>531.41999999999996</v>
      </c>
      <c r="G9" s="25">
        <v>431.82</v>
      </c>
      <c r="H9" s="25">
        <v>91.4</v>
      </c>
      <c r="I9" s="25">
        <v>6.2</v>
      </c>
      <c r="J9" s="25"/>
      <c r="K9" s="25"/>
      <c r="L9" s="25"/>
      <c r="M9" s="25"/>
      <c r="N9" s="25"/>
      <c r="O9" s="25">
        <v>2</v>
      </c>
      <c r="P9" s="25"/>
      <c r="Q9" s="25"/>
      <c r="R9" s="25"/>
      <c r="S9" s="25"/>
      <c r="T9" s="25"/>
    </row>
    <row r="10" spans="1:20" ht="22.9" customHeight="1">
      <c r="A10" s="23" t="s">
        <v>167</v>
      </c>
      <c r="B10" s="23" t="s">
        <v>169</v>
      </c>
      <c r="C10" s="23" t="s">
        <v>169</v>
      </c>
      <c r="D10" s="19" t="s">
        <v>219</v>
      </c>
      <c r="E10" s="24" t="s">
        <v>172</v>
      </c>
      <c r="F10" s="25">
        <v>46.73</v>
      </c>
      <c r="G10" s="25">
        <v>46.73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0" ht="22.9" customHeight="1">
      <c r="A11" s="23" t="s">
        <v>167</v>
      </c>
      <c r="B11" s="23" t="s">
        <v>173</v>
      </c>
      <c r="C11" s="23" t="s">
        <v>173</v>
      </c>
      <c r="D11" s="19" t="s">
        <v>219</v>
      </c>
      <c r="E11" s="24" t="s">
        <v>176</v>
      </c>
      <c r="F11" s="25">
        <v>8.0399999999999991</v>
      </c>
      <c r="G11" s="25">
        <v>8.0399999999999991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0" ht="22.9" customHeight="1">
      <c r="A12" s="23" t="s">
        <v>177</v>
      </c>
      <c r="B12" s="23" t="s">
        <v>179</v>
      </c>
      <c r="C12" s="23" t="s">
        <v>181</v>
      </c>
      <c r="D12" s="19" t="s">
        <v>219</v>
      </c>
      <c r="E12" s="24" t="s">
        <v>183</v>
      </c>
      <c r="F12" s="25">
        <v>29.98</v>
      </c>
      <c r="G12" s="25">
        <v>29.98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22.9" customHeight="1">
      <c r="A13" s="23" t="s">
        <v>190</v>
      </c>
      <c r="B13" s="23" t="s">
        <v>186</v>
      </c>
      <c r="C13" s="23" t="s">
        <v>181</v>
      </c>
      <c r="D13" s="19" t="s">
        <v>219</v>
      </c>
      <c r="E13" s="24" t="s">
        <v>194</v>
      </c>
      <c r="F13" s="25">
        <v>36.619999999999997</v>
      </c>
      <c r="G13" s="25">
        <v>36.619999999999997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20" ht="22.9" customHeight="1">
      <c r="A14" s="23" t="s">
        <v>195</v>
      </c>
      <c r="B14" s="23" t="s">
        <v>181</v>
      </c>
      <c r="C14" s="23" t="s">
        <v>173</v>
      </c>
      <c r="D14" s="19" t="s">
        <v>219</v>
      </c>
      <c r="E14" s="24" t="s">
        <v>201</v>
      </c>
      <c r="F14" s="25">
        <v>25</v>
      </c>
      <c r="G14" s="25"/>
      <c r="H14" s="25">
        <v>25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1:20" ht="22.9" customHeight="1">
      <c r="A15" s="23" t="s">
        <v>184</v>
      </c>
      <c r="B15" s="23" t="s">
        <v>186</v>
      </c>
      <c r="C15" s="23" t="s">
        <v>169</v>
      </c>
      <c r="D15" s="19" t="s">
        <v>219</v>
      </c>
      <c r="E15" s="24" t="s">
        <v>189</v>
      </c>
      <c r="F15" s="25">
        <v>8</v>
      </c>
      <c r="G15" s="25"/>
      <c r="H15" s="25">
        <v>8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</sheetData>
  <mergeCells count="21">
    <mergeCell ref="P4:P5"/>
    <mergeCell ref="Q4:Q5"/>
    <mergeCell ref="R4:R5"/>
    <mergeCell ref="S4:S5"/>
    <mergeCell ref="T4:T5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5"/>
  <sheetViews>
    <sheetView workbookViewId="0">
      <selection activeCell="P13" sqref="P13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25" customWidth="1"/>
    <col min="8" max="8" width="6.25" customWidth="1"/>
    <col min="9" max="16" width="7.25" customWidth="1"/>
    <col min="17" max="17" width="4.75" customWidth="1"/>
    <col min="18" max="18" width="7.25" customWidth="1"/>
    <col min="19" max="19" width="6.25" customWidth="1"/>
    <col min="20" max="21" width="7.25" customWidth="1"/>
    <col min="22" max="23" width="9.75" customWidth="1"/>
  </cols>
  <sheetData>
    <row r="1" spans="1:21" ht="16.350000000000001" customHeight="1">
      <c r="A1" s="12"/>
    </row>
    <row r="2" spans="1:21" ht="37.15" customHeight="1">
      <c r="A2" s="75" t="s">
        <v>11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24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3" t="s">
        <v>32</v>
      </c>
      <c r="U3" s="73"/>
    </row>
    <row r="4" spans="1:21" ht="22.35" customHeight="1">
      <c r="A4" s="76" t="s">
        <v>156</v>
      </c>
      <c r="B4" s="76"/>
      <c r="C4" s="76"/>
      <c r="D4" s="76" t="s">
        <v>202</v>
      </c>
      <c r="E4" s="76" t="s">
        <v>203</v>
      </c>
      <c r="F4" s="76" t="s">
        <v>220</v>
      </c>
      <c r="G4" s="76" t="s">
        <v>159</v>
      </c>
      <c r="H4" s="76"/>
      <c r="I4" s="76"/>
      <c r="J4" s="76"/>
      <c r="K4" s="76" t="s">
        <v>160</v>
      </c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ht="39.6" customHeight="1">
      <c r="A5" s="18" t="s">
        <v>164</v>
      </c>
      <c r="B5" s="18" t="s">
        <v>165</v>
      </c>
      <c r="C5" s="18" t="s">
        <v>166</v>
      </c>
      <c r="D5" s="76"/>
      <c r="E5" s="76"/>
      <c r="F5" s="76"/>
      <c r="G5" s="18" t="s">
        <v>135</v>
      </c>
      <c r="H5" s="18" t="s">
        <v>221</v>
      </c>
      <c r="I5" s="18" t="s">
        <v>222</v>
      </c>
      <c r="J5" s="18" t="s">
        <v>213</v>
      </c>
      <c r="K5" s="18" t="s">
        <v>135</v>
      </c>
      <c r="L5" s="18" t="s">
        <v>223</v>
      </c>
      <c r="M5" s="18" t="s">
        <v>224</v>
      </c>
      <c r="N5" s="18" t="s">
        <v>225</v>
      </c>
      <c r="O5" s="18" t="s">
        <v>215</v>
      </c>
      <c r="P5" s="18" t="s">
        <v>226</v>
      </c>
      <c r="Q5" s="18" t="s">
        <v>227</v>
      </c>
      <c r="R5" s="18" t="s">
        <v>228</v>
      </c>
      <c r="S5" s="18" t="s">
        <v>211</v>
      </c>
      <c r="T5" s="18" t="s">
        <v>214</v>
      </c>
      <c r="U5" s="18" t="s">
        <v>218</v>
      </c>
    </row>
    <row r="6" spans="1:21" ht="22.9" customHeight="1">
      <c r="A6" s="15"/>
      <c r="B6" s="15"/>
      <c r="C6" s="15"/>
      <c r="D6" s="15"/>
      <c r="E6" s="15" t="s">
        <v>135</v>
      </c>
      <c r="F6" s="14">
        <f>G6+K6</f>
        <v>685.79000000000008</v>
      </c>
      <c r="G6" s="14">
        <f>H6+I6+J6</f>
        <v>612.09</v>
      </c>
      <c r="H6" s="14">
        <v>524.49</v>
      </c>
      <c r="I6" s="14">
        <v>85.6</v>
      </c>
      <c r="J6" s="14">
        <v>2</v>
      </c>
      <c r="K6" s="14">
        <v>73.7</v>
      </c>
      <c r="L6" s="14">
        <v>28.7</v>
      </c>
      <c r="M6" s="14">
        <v>45</v>
      </c>
      <c r="N6" s="14"/>
      <c r="O6" s="14"/>
      <c r="P6" s="14"/>
      <c r="Q6" s="14"/>
      <c r="R6" s="14"/>
      <c r="S6" s="14"/>
      <c r="T6" s="14"/>
      <c r="U6" s="14"/>
    </row>
    <row r="7" spans="1:21" ht="22.9" customHeight="1">
      <c r="A7" s="15"/>
      <c r="B7" s="15"/>
      <c r="C7" s="15"/>
      <c r="D7" s="13" t="s">
        <v>153</v>
      </c>
      <c r="E7" s="13" t="s">
        <v>4</v>
      </c>
      <c r="F7" s="14">
        <f t="shared" ref="F7:F15" si="0">G7+K7</f>
        <v>685.79000000000008</v>
      </c>
      <c r="G7" s="14">
        <f t="shared" ref="G7:G13" si="1">H7+I7+J7</f>
        <v>612.09</v>
      </c>
      <c r="H7" s="14">
        <v>524.49</v>
      </c>
      <c r="I7" s="14">
        <v>85.6</v>
      </c>
      <c r="J7" s="14">
        <v>2</v>
      </c>
      <c r="K7" s="14">
        <v>73.7</v>
      </c>
      <c r="L7" s="14">
        <v>28.7</v>
      </c>
      <c r="M7" s="14">
        <v>45</v>
      </c>
      <c r="N7" s="14"/>
      <c r="O7" s="14"/>
      <c r="P7" s="14"/>
      <c r="Q7" s="14"/>
      <c r="R7" s="14"/>
      <c r="S7" s="14"/>
      <c r="T7" s="14"/>
      <c r="U7" s="14"/>
    </row>
    <row r="8" spans="1:21" ht="22.9" customHeight="1">
      <c r="A8" s="22"/>
      <c r="B8" s="22"/>
      <c r="C8" s="22"/>
      <c r="D8" s="20" t="s">
        <v>154</v>
      </c>
      <c r="E8" s="20" t="s">
        <v>155</v>
      </c>
      <c r="F8" s="14">
        <f t="shared" si="0"/>
        <v>685.79000000000008</v>
      </c>
      <c r="G8" s="14">
        <f t="shared" si="1"/>
        <v>612.09</v>
      </c>
      <c r="H8" s="14">
        <v>524.49</v>
      </c>
      <c r="I8" s="14">
        <v>85.6</v>
      </c>
      <c r="J8" s="14">
        <v>2</v>
      </c>
      <c r="K8" s="14">
        <v>73.7</v>
      </c>
      <c r="L8" s="14">
        <v>28.7</v>
      </c>
      <c r="M8" s="14">
        <v>45</v>
      </c>
      <c r="N8" s="14"/>
      <c r="O8" s="14"/>
      <c r="P8" s="14"/>
      <c r="Q8" s="14"/>
      <c r="R8" s="14"/>
      <c r="S8" s="14"/>
      <c r="T8" s="14"/>
      <c r="U8" s="14"/>
    </row>
    <row r="9" spans="1:21" ht="22.9" customHeight="1">
      <c r="A9" s="23" t="s">
        <v>195</v>
      </c>
      <c r="B9" s="23" t="s">
        <v>181</v>
      </c>
      <c r="C9" s="23" t="s">
        <v>181</v>
      </c>
      <c r="D9" s="19" t="s">
        <v>219</v>
      </c>
      <c r="E9" s="24" t="s">
        <v>199</v>
      </c>
      <c r="F9" s="9">
        <f t="shared" si="0"/>
        <v>531.42000000000007</v>
      </c>
      <c r="G9" s="9">
        <f t="shared" si="1"/>
        <v>495.32000000000005</v>
      </c>
      <c r="H9" s="9">
        <v>407.72</v>
      </c>
      <c r="I9" s="9">
        <v>85.6</v>
      </c>
      <c r="J9" s="9">
        <v>2</v>
      </c>
      <c r="K9" s="9">
        <v>36.1</v>
      </c>
      <c r="L9" s="9">
        <v>24.1</v>
      </c>
      <c r="M9" s="9">
        <v>12</v>
      </c>
      <c r="N9" s="9"/>
      <c r="O9" s="9"/>
      <c r="P9" s="9"/>
      <c r="Q9" s="9"/>
      <c r="R9" s="9"/>
      <c r="S9" s="9"/>
      <c r="T9" s="9"/>
      <c r="U9" s="9"/>
    </row>
    <row r="10" spans="1:21" ht="22.9" customHeight="1">
      <c r="A10" s="23" t="s">
        <v>167</v>
      </c>
      <c r="B10" s="23" t="s">
        <v>169</v>
      </c>
      <c r="C10" s="23" t="s">
        <v>169</v>
      </c>
      <c r="D10" s="19" t="s">
        <v>219</v>
      </c>
      <c r="E10" s="24" t="s">
        <v>172</v>
      </c>
      <c r="F10" s="9">
        <f t="shared" si="0"/>
        <v>46.73</v>
      </c>
      <c r="G10" s="9">
        <f t="shared" si="1"/>
        <v>46.73</v>
      </c>
      <c r="H10" s="9">
        <v>46.73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2.9" customHeight="1">
      <c r="A11" s="23" t="s">
        <v>167</v>
      </c>
      <c r="B11" s="23" t="s">
        <v>173</v>
      </c>
      <c r="C11" s="23" t="s">
        <v>173</v>
      </c>
      <c r="D11" s="19" t="s">
        <v>219</v>
      </c>
      <c r="E11" s="24" t="s">
        <v>176</v>
      </c>
      <c r="F11" s="9">
        <f t="shared" si="0"/>
        <v>8.0399999999999991</v>
      </c>
      <c r="G11" s="9">
        <f t="shared" si="1"/>
        <v>3.44</v>
      </c>
      <c r="H11" s="9">
        <v>3.44</v>
      </c>
      <c r="I11" s="9"/>
      <c r="J11" s="9"/>
      <c r="K11" s="9">
        <v>4.5999999999999996</v>
      </c>
      <c r="L11" s="9">
        <v>4.5999999999999996</v>
      </c>
      <c r="M11" s="9"/>
      <c r="N11" s="9"/>
      <c r="O11" s="9"/>
      <c r="P11" s="9"/>
      <c r="Q11" s="9"/>
      <c r="R11" s="9"/>
      <c r="S11" s="9"/>
      <c r="T11" s="9"/>
      <c r="U11" s="9"/>
    </row>
    <row r="12" spans="1:21" ht="22.9" customHeight="1">
      <c r="A12" s="23" t="s">
        <v>177</v>
      </c>
      <c r="B12" s="23" t="s">
        <v>179</v>
      </c>
      <c r="C12" s="23" t="s">
        <v>181</v>
      </c>
      <c r="D12" s="19" t="s">
        <v>219</v>
      </c>
      <c r="E12" s="24" t="s">
        <v>183</v>
      </c>
      <c r="F12" s="9">
        <f t="shared" si="0"/>
        <v>29.98</v>
      </c>
      <c r="G12" s="9">
        <f t="shared" si="1"/>
        <v>29.98</v>
      </c>
      <c r="H12" s="9">
        <v>29.98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2.9" customHeight="1">
      <c r="A13" s="23" t="s">
        <v>190</v>
      </c>
      <c r="B13" s="23" t="s">
        <v>186</v>
      </c>
      <c r="C13" s="23" t="s">
        <v>181</v>
      </c>
      <c r="D13" s="19" t="s">
        <v>219</v>
      </c>
      <c r="E13" s="24" t="s">
        <v>194</v>
      </c>
      <c r="F13" s="9">
        <f t="shared" si="0"/>
        <v>36.619999999999997</v>
      </c>
      <c r="G13" s="9">
        <f t="shared" si="1"/>
        <v>36.619999999999997</v>
      </c>
      <c r="H13" s="9">
        <v>36.619999999999997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2.9" customHeight="1">
      <c r="A14" s="23" t="s">
        <v>195</v>
      </c>
      <c r="B14" s="23" t="s">
        <v>181</v>
      </c>
      <c r="C14" s="23" t="s">
        <v>173</v>
      </c>
      <c r="D14" s="19" t="s">
        <v>219</v>
      </c>
      <c r="E14" s="24" t="s">
        <v>201</v>
      </c>
      <c r="F14" s="9">
        <f t="shared" si="0"/>
        <v>25</v>
      </c>
      <c r="G14" s="9"/>
      <c r="H14" s="9"/>
      <c r="I14" s="9"/>
      <c r="J14" s="9"/>
      <c r="K14" s="9">
        <v>25</v>
      </c>
      <c r="L14" s="9"/>
      <c r="M14" s="9">
        <v>25</v>
      </c>
      <c r="N14" s="9"/>
      <c r="O14" s="9"/>
      <c r="P14" s="9"/>
      <c r="Q14" s="9"/>
      <c r="R14" s="9"/>
      <c r="S14" s="9"/>
      <c r="T14" s="9"/>
      <c r="U14" s="9"/>
    </row>
    <row r="15" spans="1:21" ht="22.9" customHeight="1">
      <c r="A15" s="23" t="s">
        <v>184</v>
      </c>
      <c r="B15" s="23" t="s">
        <v>186</v>
      </c>
      <c r="C15" s="23" t="s">
        <v>169</v>
      </c>
      <c r="D15" s="19" t="s">
        <v>219</v>
      </c>
      <c r="E15" s="24" t="s">
        <v>189</v>
      </c>
      <c r="F15" s="9">
        <f t="shared" si="0"/>
        <v>8</v>
      </c>
      <c r="G15" s="9"/>
      <c r="H15" s="9"/>
      <c r="I15" s="9"/>
      <c r="J15" s="9"/>
      <c r="K15" s="9">
        <v>8</v>
      </c>
      <c r="L15" s="9"/>
      <c r="M15" s="9">
        <v>8</v>
      </c>
      <c r="N15" s="9"/>
      <c r="O15" s="9"/>
      <c r="P15" s="9"/>
      <c r="Q15" s="9"/>
      <c r="R15" s="9"/>
      <c r="S15" s="9"/>
      <c r="T15" s="9"/>
      <c r="U15" s="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0"/>
  <sheetViews>
    <sheetView topLeftCell="A29" zoomScale="110" zoomScaleNormal="110" workbookViewId="0">
      <selection activeCell="D29" sqref="D29"/>
    </sheetView>
  </sheetViews>
  <sheetFormatPr defaultColWidth="10" defaultRowHeight="13.5"/>
  <cols>
    <col min="1" max="1" width="24.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spans="1:5" ht="16.350000000000001" customHeight="1">
      <c r="A1" s="12"/>
    </row>
    <row r="2" spans="1:5" ht="31.9" customHeight="1">
      <c r="A2" s="75" t="s">
        <v>12</v>
      </c>
      <c r="B2" s="75"/>
      <c r="C2" s="75"/>
      <c r="D2" s="75"/>
    </row>
    <row r="3" spans="1:5" ht="18.95" customHeight="1">
      <c r="A3" s="72" t="s">
        <v>31</v>
      </c>
      <c r="B3" s="72"/>
      <c r="C3" s="72"/>
      <c r="D3" s="11" t="s">
        <v>32</v>
      </c>
      <c r="E3" s="12"/>
    </row>
    <row r="4" spans="1:5" ht="20.25" customHeight="1">
      <c r="A4" s="74" t="s">
        <v>33</v>
      </c>
      <c r="B4" s="74"/>
      <c r="C4" s="74" t="s">
        <v>34</v>
      </c>
      <c r="D4" s="74"/>
      <c r="E4" s="16"/>
    </row>
    <row r="5" spans="1:5" ht="20.25" customHeight="1">
      <c r="A5" s="7" t="s">
        <v>35</v>
      </c>
      <c r="B5" s="7" t="s">
        <v>36</v>
      </c>
      <c r="C5" s="7" t="s">
        <v>35</v>
      </c>
      <c r="D5" s="7" t="s">
        <v>36</v>
      </c>
      <c r="E5" s="16"/>
    </row>
    <row r="6" spans="1:5" ht="20.25" customHeight="1">
      <c r="A6" s="15" t="s">
        <v>229</v>
      </c>
      <c r="B6" s="14">
        <v>685.79</v>
      </c>
      <c r="C6" s="15" t="s">
        <v>230</v>
      </c>
      <c r="D6" s="27">
        <v>685.79</v>
      </c>
      <c r="E6" s="17"/>
    </row>
    <row r="7" spans="1:5" ht="20.25" customHeight="1">
      <c r="A7" s="8" t="s">
        <v>231</v>
      </c>
      <c r="B7" s="9">
        <v>685.79</v>
      </c>
      <c r="C7" s="8" t="s">
        <v>41</v>
      </c>
      <c r="D7" s="21"/>
      <c r="E7" s="17"/>
    </row>
    <row r="8" spans="1:5" ht="20.25" customHeight="1">
      <c r="A8" s="8" t="s">
        <v>232</v>
      </c>
      <c r="B8" s="9">
        <v>685.79</v>
      </c>
      <c r="C8" s="8" t="s">
        <v>45</v>
      </c>
      <c r="D8" s="21"/>
      <c r="E8" s="17"/>
    </row>
    <row r="9" spans="1:5" ht="31.15" customHeight="1">
      <c r="A9" s="8" t="s">
        <v>48</v>
      </c>
      <c r="B9" s="9"/>
      <c r="C9" s="8" t="s">
        <v>49</v>
      </c>
      <c r="D9" s="21"/>
      <c r="E9" s="17"/>
    </row>
    <row r="10" spans="1:5" ht="20.25" customHeight="1">
      <c r="A10" s="8" t="s">
        <v>233</v>
      </c>
      <c r="B10" s="9"/>
      <c r="C10" s="8" t="s">
        <v>53</v>
      </c>
      <c r="D10" s="21"/>
      <c r="E10" s="17"/>
    </row>
    <row r="11" spans="1:5" ht="20.25" customHeight="1">
      <c r="A11" s="8" t="s">
        <v>234</v>
      </c>
      <c r="B11" s="9"/>
      <c r="C11" s="8" t="s">
        <v>57</v>
      </c>
      <c r="D11" s="21"/>
      <c r="E11" s="17"/>
    </row>
    <row r="12" spans="1:5" ht="20.25" customHeight="1">
      <c r="A12" s="8" t="s">
        <v>235</v>
      </c>
      <c r="B12" s="9"/>
      <c r="C12" s="8" t="s">
        <v>61</v>
      </c>
      <c r="D12" s="21"/>
      <c r="E12" s="17"/>
    </row>
    <row r="13" spans="1:5" ht="20.25" customHeight="1">
      <c r="A13" s="15" t="s">
        <v>236</v>
      </c>
      <c r="B13" s="14"/>
      <c r="C13" s="8" t="s">
        <v>65</v>
      </c>
      <c r="D13" s="21"/>
      <c r="E13" s="17"/>
    </row>
    <row r="14" spans="1:5" ht="20.25" customHeight="1">
      <c r="A14" s="8" t="s">
        <v>231</v>
      </c>
      <c r="B14" s="9"/>
      <c r="C14" s="8" t="s">
        <v>69</v>
      </c>
      <c r="D14" s="21">
        <v>54.77</v>
      </c>
      <c r="E14" s="17"/>
    </row>
    <row r="15" spans="1:5" ht="20.25" customHeight="1">
      <c r="A15" s="8" t="s">
        <v>233</v>
      </c>
      <c r="B15" s="9"/>
      <c r="C15" s="8" t="s">
        <v>73</v>
      </c>
      <c r="D15" s="21"/>
      <c r="E15" s="17"/>
    </row>
    <row r="16" spans="1:5" ht="20.25" customHeight="1">
      <c r="A16" s="8" t="s">
        <v>234</v>
      </c>
      <c r="B16" s="9"/>
      <c r="C16" s="8" t="s">
        <v>77</v>
      </c>
      <c r="D16" s="21">
        <v>29.98</v>
      </c>
      <c r="E16" s="17"/>
    </row>
    <row r="17" spans="1:5" ht="20.25" customHeight="1">
      <c r="A17" s="8" t="s">
        <v>235</v>
      </c>
      <c r="B17" s="9"/>
      <c r="C17" s="8" t="s">
        <v>81</v>
      </c>
      <c r="D17" s="21"/>
      <c r="E17" s="17"/>
    </row>
    <row r="18" spans="1:5" ht="20.25" customHeight="1">
      <c r="A18" s="8"/>
      <c r="B18" s="9"/>
      <c r="C18" s="8" t="s">
        <v>85</v>
      </c>
      <c r="D18" s="21"/>
      <c r="E18" s="17"/>
    </row>
    <row r="19" spans="1:5" ht="20.25" customHeight="1">
      <c r="A19" s="8"/>
      <c r="B19" s="8"/>
      <c r="C19" s="8" t="s">
        <v>89</v>
      </c>
      <c r="D19" s="21">
        <v>8</v>
      </c>
      <c r="E19" s="17"/>
    </row>
    <row r="20" spans="1:5" ht="20.25" customHeight="1">
      <c r="A20" s="8"/>
      <c r="B20" s="8"/>
      <c r="C20" s="8" t="s">
        <v>93</v>
      </c>
      <c r="D20" s="21"/>
      <c r="E20" s="17"/>
    </row>
    <row r="21" spans="1:5" ht="20.25" customHeight="1">
      <c r="A21" s="8"/>
      <c r="B21" s="8"/>
      <c r="C21" s="8" t="s">
        <v>97</v>
      </c>
      <c r="D21" s="21"/>
      <c r="E21" s="17"/>
    </row>
    <row r="22" spans="1:5" ht="20.25" customHeight="1">
      <c r="A22" s="8"/>
      <c r="B22" s="8"/>
      <c r="C22" s="8" t="s">
        <v>100</v>
      </c>
      <c r="D22" s="21"/>
      <c r="E22" s="17"/>
    </row>
    <row r="23" spans="1:5" ht="20.25" customHeight="1">
      <c r="A23" s="8"/>
      <c r="B23" s="8"/>
      <c r="C23" s="8" t="s">
        <v>103</v>
      </c>
      <c r="D23" s="21"/>
      <c r="E23" s="17"/>
    </row>
    <row r="24" spans="1:5" ht="20.25" customHeight="1">
      <c r="A24" s="8"/>
      <c r="B24" s="8"/>
      <c r="C24" s="8" t="s">
        <v>105</v>
      </c>
      <c r="D24" s="21"/>
      <c r="E24" s="17"/>
    </row>
    <row r="25" spans="1:5" ht="20.25" customHeight="1">
      <c r="A25" s="8"/>
      <c r="B25" s="8"/>
      <c r="C25" s="8" t="s">
        <v>107</v>
      </c>
      <c r="D25" s="21"/>
      <c r="E25" s="17"/>
    </row>
    <row r="26" spans="1:5" ht="20.25" customHeight="1">
      <c r="A26" s="8"/>
      <c r="B26" s="8"/>
      <c r="C26" s="8" t="s">
        <v>109</v>
      </c>
      <c r="D26" s="21">
        <v>36.619999999999997</v>
      </c>
      <c r="E26" s="17"/>
    </row>
    <row r="27" spans="1:5" ht="20.25" customHeight="1">
      <c r="A27" s="8"/>
      <c r="B27" s="8"/>
      <c r="C27" s="8" t="s">
        <v>111</v>
      </c>
      <c r="D27" s="21"/>
      <c r="E27" s="17"/>
    </row>
    <row r="28" spans="1:5" ht="20.25" customHeight="1">
      <c r="A28" s="8"/>
      <c r="B28" s="8"/>
      <c r="C28" s="8" t="s">
        <v>113</v>
      </c>
      <c r="D28" s="21"/>
      <c r="E28" s="17"/>
    </row>
    <row r="29" spans="1:5" ht="20.25" customHeight="1">
      <c r="A29" s="8"/>
      <c r="B29" s="8"/>
      <c r="C29" s="8" t="s">
        <v>115</v>
      </c>
      <c r="D29" s="21">
        <v>556.41999999999996</v>
      </c>
      <c r="E29" s="17"/>
    </row>
    <row r="30" spans="1:5" ht="20.25" customHeight="1">
      <c r="A30" s="8"/>
      <c r="B30" s="8"/>
      <c r="C30" s="8" t="s">
        <v>117</v>
      </c>
      <c r="D30" s="21"/>
      <c r="E30" s="17"/>
    </row>
    <row r="31" spans="1:5" ht="20.25" customHeight="1">
      <c r="A31" s="8"/>
      <c r="B31" s="8"/>
      <c r="C31" s="8" t="s">
        <v>119</v>
      </c>
      <c r="D31" s="21"/>
      <c r="E31" s="17"/>
    </row>
    <row r="32" spans="1:5" ht="20.25" customHeight="1">
      <c r="A32" s="8"/>
      <c r="B32" s="8"/>
      <c r="C32" s="8" t="s">
        <v>121</v>
      </c>
      <c r="D32" s="21"/>
      <c r="E32" s="17"/>
    </row>
    <row r="33" spans="1:5" ht="20.25" customHeight="1">
      <c r="A33" s="8"/>
      <c r="B33" s="8"/>
      <c r="C33" s="8" t="s">
        <v>123</v>
      </c>
      <c r="D33" s="21"/>
      <c r="E33" s="17"/>
    </row>
    <row r="34" spans="1:5" ht="20.25" customHeight="1">
      <c r="A34" s="8"/>
      <c r="B34" s="8"/>
      <c r="C34" s="8" t="s">
        <v>124</v>
      </c>
      <c r="D34" s="21"/>
      <c r="E34" s="17"/>
    </row>
    <row r="35" spans="1:5" ht="20.25" customHeight="1">
      <c r="A35" s="8"/>
      <c r="B35" s="8"/>
      <c r="C35" s="8" t="s">
        <v>125</v>
      </c>
      <c r="D35" s="21"/>
      <c r="E35" s="17"/>
    </row>
    <row r="36" spans="1:5" ht="20.25" customHeight="1">
      <c r="A36" s="8"/>
      <c r="B36" s="8"/>
      <c r="C36" s="8" t="s">
        <v>126</v>
      </c>
      <c r="D36" s="21"/>
      <c r="E36" s="17"/>
    </row>
    <row r="37" spans="1:5" ht="20.25" customHeight="1">
      <c r="A37" s="8"/>
      <c r="B37" s="8"/>
      <c r="C37" s="8"/>
      <c r="D37" s="8"/>
      <c r="E37" s="17"/>
    </row>
    <row r="38" spans="1:5" ht="20.25" customHeight="1">
      <c r="A38" s="15"/>
      <c r="B38" s="15"/>
      <c r="C38" s="15" t="s">
        <v>237</v>
      </c>
      <c r="D38" s="14"/>
      <c r="E38" s="39"/>
    </row>
    <row r="39" spans="1:5" ht="20.25" customHeight="1">
      <c r="A39" s="15"/>
      <c r="B39" s="15"/>
      <c r="C39" s="15"/>
      <c r="D39" s="15"/>
      <c r="E39" s="39"/>
    </row>
    <row r="40" spans="1:5" ht="20.25" customHeight="1">
      <c r="A40" s="18" t="s">
        <v>238</v>
      </c>
      <c r="B40" s="14">
        <v>685.79</v>
      </c>
      <c r="C40" s="18" t="s">
        <v>239</v>
      </c>
      <c r="D40" s="27">
        <v>685.79</v>
      </c>
      <c r="E40" s="39"/>
    </row>
  </sheetData>
  <mergeCells count="4">
    <mergeCell ref="A2:D2"/>
    <mergeCell ref="A3:C3"/>
    <mergeCell ref="A4:B4"/>
    <mergeCell ref="C4:D4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7"/>
  <sheetViews>
    <sheetView zoomScale="110" zoomScaleNormal="110" workbookViewId="0">
      <selection activeCell="A3" sqref="A3:I3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5" customWidth="1"/>
    <col min="7" max="7" width="11.5" customWidth="1"/>
    <col min="8" max="8" width="12.5" customWidth="1"/>
    <col min="9" max="9" width="14.625" customWidth="1"/>
    <col min="10" max="10" width="11.5" customWidth="1"/>
    <col min="11" max="11" width="19" customWidth="1"/>
    <col min="12" max="12" width="9.75" customWidth="1"/>
  </cols>
  <sheetData>
    <row r="1" spans="1:11" ht="16.350000000000001" customHeight="1">
      <c r="A1" s="12"/>
      <c r="D1" s="12"/>
    </row>
    <row r="2" spans="1:11" ht="43.15" customHeight="1">
      <c r="A2" s="75" t="s">
        <v>13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24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3" t="s">
        <v>32</v>
      </c>
      <c r="K3" s="73"/>
    </row>
    <row r="4" spans="1:11" ht="25.15" customHeight="1">
      <c r="A4" s="74" t="s">
        <v>156</v>
      </c>
      <c r="B4" s="74"/>
      <c r="C4" s="74"/>
      <c r="D4" s="74" t="s">
        <v>157</v>
      </c>
      <c r="E4" s="74" t="s">
        <v>158</v>
      </c>
      <c r="F4" s="74" t="s">
        <v>135</v>
      </c>
      <c r="G4" s="74" t="s">
        <v>159</v>
      </c>
      <c r="H4" s="74"/>
      <c r="I4" s="74"/>
      <c r="J4" s="74"/>
      <c r="K4" s="74" t="s">
        <v>160</v>
      </c>
    </row>
    <row r="5" spans="1:11" ht="20.65" customHeight="1">
      <c r="A5" s="74"/>
      <c r="B5" s="74"/>
      <c r="C5" s="74"/>
      <c r="D5" s="74"/>
      <c r="E5" s="74"/>
      <c r="F5" s="74"/>
      <c r="G5" s="74" t="s">
        <v>137</v>
      </c>
      <c r="H5" s="74" t="s">
        <v>240</v>
      </c>
      <c r="I5" s="74"/>
      <c r="J5" s="74" t="s">
        <v>241</v>
      </c>
      <c r="K5" s="74"/>
    </row>
    <row r="6" spans="1:11" ht="28.5" customHeight="1">
      <c r="A6" s="7" t="s">
        <v>164</v>
      </c>
      <c r="B6" s="7" t="s">
        <v>165</v>
      </c>
      <c r="C6" s="7" t="s">
        <v>166</v>
      </c>
      <c r="D6" s="74"/>
      <c r="E6" s="74"/>
      <c r="F6" s="74"/>
      <c r="G6" s="74"/>
      <c r="H6" s="7" t="s">
        <v>221</v>
      </c>
      <c r="I6" s="7" t="s">
        <v>213</v>
      </c>
      <c r="J6" s="74"/>
      <c r="K6" s="74"/>
    </row>
    <row r="7" spans="1:11" ht="22.9" customHeight="1">
      <c r="A7" s="8"/>
      <c r="B7" s="8"/>
      <c r="C7" s="8"/>
      <c r="D7" s="15"/>
      <c r="E7" s="15" t="s">
        <v>135</v>
      </c>
      <c r="F7" s="14">
        <v>685.79</v>
      </c>
      <c r="G7" s="14">
        <v>612.09</v>
      </c>
      <c r="H7" s="14">
        <v>524.49</v>
      </c>
      <c r="I7" s="14">
        <v>2</v>
      </c>
      <c r="J7" s="14">
        <v>85.6</v>
      </c>
      <c r="K7" s="14">
        <v>73.7</v>
      </c>
    </row>
    <row r="8" spans="1:11" ht="22.9" customHeight="1">
      <c r="A8" s="8"/>
      <c r="B8" s="8"/>
      <c r="C8" s="8"/>
      <c r="D8" s="13" t="s">
        <v>153</v>
      </c>
      <c r="E8" s="13" t="s">
        <v>4</v>
      </c>
      <c r="F8" s="14">
        <v>685.79</v>
      </c>
      <c r="G8" s="14">
        <v>612.09</v>
      </c>
      <c r="H8" s="14">
        <v>524.49</v>
      </c>
      <c r="I8" s="14">
        <v>2</v>
      </c>
      <c r="J8" s="14">
        <v>85.6</v>
      </c>
      <c r="K8" s="14">
        <v>73.7</v>
      </c>
    </row>
    <row r="9" spans="1:11" ht="22.9" customHeight="1">
      <c r="A9" s="8"/>
      <c r="B9" s="8"/>
      <c r="C9" s="8"/>
      <c r="D9" s="13" t="s">
        <v>154</v>
      </c>
      <c r="E9" s="13" t="s">
        <v>155</v>
      </c>
      <c r="F9" s="14">
        <v>685.79</v>
      </c>
      <c r="G9" s="14">
        <v>612.09</v>
      </c>
      <c r="H9" s="14">
        <v>524.49</v>
      </c>
      <c r="I9" s="14">
        <v>2</v>
      </c>
      <c r="J9" s="14">
        <v>85.6</v>
      </c>
      <c r="K9" s="14">
        <v>73.7</v>
      </c>
    </row>
    <row r="10" spans="1:11" ht="22.9" customHeight="1">
      <c r="A10" s="10" t="s">
        <v>167</v>
      </c>
      <c r="B10" s="10"/>
      <c r="C10" s="10"/>
      <c r="D10" s="28"/>
      <c r="E10" s="8" t="s">
        <v>168</v>
      </c>
      <c r="F10" s="9">
        <f t="shared" ref="F10:K10" si="0">F11+F13</f>
        <v>54.769999999999996</v>
      </c>
      <c r="G10" s="9">
        <f t="shared" si="0"/>
        <v>50.169999999999995</v>
      </c>
      <c r="H10" s="9">
        <f t="shared" si="0"/>
        <v>48.169999999999995</v>
      </c>
      <c r="I10" s="9">
        <f t="shared" si="0"/>
        <v>2</v>
      </c>
      <c r="J10" s="9">
        <f t="shared" si="0"/>
        <v>0</v>
      </c>
      <c r="K10" s="9">
        <f t="shared" si="0"/>
        <v>4.5999999999999996</v>
      </c>
    </row>
    <row r="11" spans="1:11" ht="22.9" customHeight="1">
      <c r="A11" s="10" t="s">
        <v>167</v>
      </c>
      <c r="B11" s="10" t="s">
        <v>169</v>
      </c>
      <c r="C11" s="10"/>
      <c r="D11" s="28"/>
      <c r="E11" s="8" t="s">
        <v>170</v>
      </c>
      <c r="F11" s="9">
        <v>46.73</v>
      </c>
      <c r="G11" s="9">
        <v>46.73</v>
      </c>
      <c r="H11" s="21">
        <v>44.73</v>
      </c>
      <c r="I11" s="21">
        <v>2</v>
      </c>
      <c r="J11" s="21"/>
      <c r="K11" s="21"/>
    </row>
    <row r="12" spans="1:11" ht="22.9" customHeight="1">
      <c r="A12" s="10" t="s">
        <v>167</v>
      </c>
      <c r="B12" s="10" t="s">
        <v>169</v>
      </c>
      <c r="C12" s="10" t="s">
        <v>169</v>
      </c>
      <c r="D12" s="28" t="s">
        <v>171</v>
      </c>
      <c r="E12" s="8" t="s">
        <v>172</v>
      </c>
      <c r="F12" s="9">
        <v>46.73</v>
      </c>
      <c r="G12" s="9">
        <v>46.73</v>
      </c>
      <c r="H12" s="21">
        <v>44.73</v>
      </c>
      <c r="I12" s="21">
        <v>2</v>
      </c>
      <c r="J12" s="21"/>
      <c r="K12" s="21"/>
    </row>
    <row r="13" spans="1:11" ht="22.9" customHeight="1">
      <c r="A13" s="10" t="s">
        <v>167</v>
      </c>
      <c r="B13" s="10" t="s">
        <v>173</v>
      </c>
      <c r="C13" s="10"/>
      <c r="D13" s="28"/>
      <c r="E13" s="8" t="s">
        <v>174</v>
      </c>
      <c r="F13" s="9">
        <v>8.0399999999999991</v>
      </c>
      <c r="G13" s="9">
        <v>3.44</v>
      </c>
      <c r="H13" s="21">
        <v>3.44</v>
      </c>
      <c r="I13" s="21"/>
      <c r="J13" s="21"/>
      <c r="K13" s="21">
        <v>4.5999999999999996</v>
      </c>
    </row>
    <row r="14" spans="1:11" ht="22.9" customHeight="1">
      <c r="A14" s="10" t="s">
        <v>167</v>
      </c>
      <c r="B14" s="10" t="s">
        <v>173</v>
      </c>
      <c r="C14" s="10" t="s">
        <v>173</v>
      </c>
      <c r="D14" s="28" t="s">
        <v>175</v>
      </c>
      <c r="E14" s="8" t="s">
        <v>176</v>
      </c>
      <c r="F14" s="9">
        <v>8.0399999999999991</v>
      </c>
      <c r="G14" s="9">
        <v>3.44</v>
      </c>
      <c r="H14" s="21">
        <v>3.44</v>
      </c>
      <c r="I14" s="21"/>
      <c r="J14" s="21"/>
      <c r="K14" s="21">
        <v>4.5999999999999996</v>
      </c>
    </row>
    <row r="15" spans="1:11" ht="22.9" customHeight="1">
      <c r="A15" s="10" t="s">
        <v>177</v>
      </c>
      <c r="B15" s="10"/>
      <c r="C15" s="10"/>
      <c r="D15" s="28"/>
      <c r="E15" s="8" t="s">
        <v>178</v>
      </c>
      <c r="F15" s="9">
        <v>29.98</v>
      </c>
      <c r="G15" s="9">
        <v>29.98</v>
      </c>
      <c r="H15" s="21">
        <v>29.98</v>
      </c>
      <c r="I15" s="21"/>
      <c r="J15" s="21"/>
      <c r="K15" s="21"/>
    </row>
    <row r="16" spans="1:11" ht="22.9" customHeight="1">
      <c r="A16" s="10" t="s">
        <v>177</v>
      </c>
      <c r="B16" s="10" t="s">
        <v>179</v>
      </c>
      <c r="C16" s="10"/>
      <c r="D16" s="28"/>
      <c r="E16" s="8" t="s">
        <v>180</v>
      </c>
      <c r="F16" s="9">
        <v>29.98</v>
      </c>
      <c r="G16" s="9">
        <v>29.98</v>
      </c>
      <c r="H16" s="21">
        <v>29.98</v>
      </c>
      <c r="I16" s="21"/>
      <c r="J16" s="21"/>
      <c r="K16" s="21"/>
    </row>
    <row r="17" spans="1:11" ht="22.9" customHeight="1">
      <c r="A17" s="10" t="s">
        <v>177</v>
      </c>
      <c r="B17" s="10" t="s">
        <v>179</v>
      </c>
      <c r="C17" s="10" t="s">
        <v>181</v>
      </c>
      <c r="D17" s="28" t="s">
        <v>182</v>
      </c>
      <c r="E17" s="8" t="s">
        <v>183</v>
      </c>
      <c r="F17" s="9">
        <v>29.98</v>
      </c>
      <c r="G17" s="9">
        <v>29.98</v>
      </c>
      <c r="H17" s="21">
        <v>29.98</v>
      </c>
      <c r="I17" s="21"/>
      <c r="J17" s="21"/>
      <c r="K17" s="21"/>
    </row>
    <row r="18" spans="1:11" ht="22.9" customHeight="1">
      <c r="A18" s="10" t="s">
        <v>184</v>
      </c>
      <c r="B18" s="10"/>
      <c r="C18" s="10"/>
      <c r="D18" s="28"/>
      <c r="E18" s="8" t="s">
        <v>185</v>
      </c>
      <c r="F18" s="9">
        <v>8</v>
      </c>
      <c r="G18" s="9"/>
      <c r="H18" s="21"/>
      <c r="I18" s="21"/>
      <c r="J18" s="21"/>
      <c r="K18" s="21">
        <v>8</v>
      </c>
    </row>
    <row r="19" spans="1:11" ht="22.9" customHeight="1">
      <c r="A19" s="10" t="s">
        <v>184</v>
      </c>
      <c r="B19" s="10" t="s">
        <v>186</v>
      </c>
      <c r="C19" s="10"/>
      <c r="D19" s="28"/>
      <c r="E19" s="8" t="s">
        <v>187</v>
      </c>
      <c r="F19" s="9">
        <v>8</v>
      </c>
      <c r="G19" s="9"/>
      <c r="H19" s="21"/>
      <c r="I19" s="21"/>
      <c r="J19" s="21"/>
      <c r="K19" s="21">
        <v>8</v>
      </c>
    </row>
    <row r="20" spans="1:11" ht="22.9" customHeight="1">
      <c r="A20" s="10" t="s">
        <v>184</v>
      </c>
      <c r="B20" s="10" t="s">
        <v>186</v>
      </c>
      <c r="C20" s="10" t="s">
        <v>169</v>
      </c>
      <c r="D20" s="28" t="s">
        <v>188</v>
      </c>
      <c r="E20" s="8" t="s">
        <v>189</v>
      </c>
      <c r="F20" s="9">
        <v>8</v>
      </c>
      <c r="G20" s="9"/>
      <c r="H20" s="21"/>
      <c r="I20" s="21"/>
      <c r="J20" s="21"/>
      <c r="K20" s="21">
        <v>8</v>
      </c>
    </row>
    <row r="21" spans="1:11" ht="22.9" customHeight="1">
      <c r="A21" s="10" t="s">
        <v>190</v>
      </c>
      <c r="C21" s="10"/>
      <c r="D21" s="28"/>
      <c r="E21" s="8" t="s">
        <v>191</v>
      </c>
      <c r="F21" s="9">
        <v>36.619999999999997</v>
      </c>
      <c r="G21" s="9">
        <v>36.619999999999997</v>
      </c>
      <c r="H21" s="21">
        <v>36.619999999999997</v>
      </c>
      <c r="I21" s="21"/>
      <c r="J21" s="21"/>
      <c r="K21" s="21"/>
    </row>
    <row r="22" spans="1:11" ht="22.9" customHeight="1">
      <c r="A22" s="10" t="s">
        <v>190</v>
      </c>
      <c r="B22" s="10" t="s">
        <v>186</v>
      </c>
      <c r="C22" s="10"/>
      <c r="D22" s="28"/>
      <c r="E22" s="8" t="s">
        <v>192</v>
      </c>
      <c r="F22" s="9">
        <v>36.619999999999997</v>
      </c>
      <c r="G22" s="9">
        <v>36.619999999999997</v>
      </c>
      <c r="H22" s="21">
        <v>36.619999999999997</v>
      </c>
      <c r="I22" s="21"/>
      <c r="J22" s="21"/>
      <c r="K22" s="21"/>
    </row>
    <row r="23" spans="1:11" ht="22.9" customHeight="1">
      <c r="A23" s="10" t="s">
        <v>190</v>
      </c>
      <c r="B23" s="10" t="s">
        <v>186</v>
      </c>
      <c r="C23" s="10" t="s">
        <v>181</v>
      </c>
      <c r="D23" s="28" t="s">
        <v>193</v>
      </c>
      <c r="E23" s="8" t="s">
        <v>194</v>
      </c>
      <c r="F23" s="9">
        <v>36.619999999999997</v>
      </c>
      <c r="G23" s="9">
        <v>36.619999999999997</v>
      </c>
      <c r="H23" s="21">
        <v>36.619999999999997</v>
      </c>
      <c r="I23" s="21"/>
      <c r="J23" s="21"/>
      <c r="K23" s="21"/>
    </row>
    <row r="24" spans="1:11" ht="22.9" customHeight="1">
      <c r="A24" s="10" t="s">
        <v>195</v>
      </c>
      <c r="B24" s="10"/>
      <c r="C24" s="10"/>
      <c r="D24" s="28"/>
      <c r="E24" s="8" t="s">
        <v>196</v>
      </c>
      <c r="F24" s="9">
        <v>556.41999999999996</v>
      </c>
      <c r="G24" s="9">
        <v>495.32</v>
      </c>
      <c r="H24" s="21">
        <v>409.72</v>
      </c>
      <c r="I24" s="21">
        <v>0</v>
      </c>
      <c r="J24" s="21">
        <v>85.6</v>
      </c>
      <c r="K24" s="21">
        <v>61.1</v>
      </c>
    </row>
    <row r="25" spans="1:11" ht="22.9" customHeight="1">
      <c r="A25" s="10" t="s">
        <v>195</v>
      </c>
      <c r="B25" s="10" t="s">
        <v>181</v>
      </c>
      <c r="C25" s="10"/>
      <c r="D25" s="28"/>
      <c r="E25" s="8" t="s">
        <v>197</v>
      </c>
      <c r="F25" s="9">
        <f t="shared" ref="F25:K25" si="1">F26+F27</f>
        <v>556.42000000000007</v>
      </c>
      <c r="G25" s="9">
        <f t="shared" si="1"/>
        <v>495.32000000000005</v>
      </c>
      <c r="H25" s="9">
        <f t="shared" si="1"/>
        <v>409.72</v>
      </c>
      <c r="I25" s="9">
        <f t="shared" si="1"/>
        <v>0</v>
      </c>
      <c r="J25" s="9">
        <f t="shared" si="1"/>
        <v>85.6</v>
      </c>
      <c r="K25" s="9">
        <f t="shared" si="1"/>
        <v>61.1</v>
      </c>
    </row>
    <row r="26" spans="1:11" ht="22.9" customHeight="1">
      <c r="A26" s="10" t="s">
        <v>195</v>
      </c>
      <c r="B26" s="10" t="s">
        <v>181</v>
      </c>
      <c r="C26" s="10" t="s">
        <v>181</v>
      </c>
      <c r="D26" s="28" t="s">
        <v>198</v>
      </c>
      <c r="E26" s="8" t="s">
        <v>199</v>
      </c>
      <c r="F26" s="9">
        <f>G26+K26</f>
        <v>531.42000000000007</v>
      </c>
      <c r="G26" s="9">
        <f>H26+J26</f>
        <v>495.32000000000005</v>
      </c>
      <c r="H26" s="21">
        <v>409.72</v>
      </c>
      <c r="I26" s="21"/>
      <c r="J26" s="21">
        <v>85.6</v>
      </c>
      <c r="K26" s="21">
        <v>36.1</v>
      </c>
    </row>
    <row r="27" spans="1:11" ht="22.9" customHeight="1">
      <c r="A27" s="10" t="s">
        <v>195</v>
      </c>
      <c r="B27" s="10" t="s">
        <v>181</v>
      </c>
      <c r="C27" s="10" t="s">
        <v>173</v>
      </c>
      <c r="D27" s="28" t="s">
        <v>200</v>
      </c>
      <c r="E27" s="8" t="s">
        <v>201</v>
      </c>
      <c r="F27" s="9">
        <v>25</v>
      </c>
      <c r="G27" s="9"/>
      <c r="H27" s="21"/>
      <c r="I27" s="21"/>
      <c r="J27" s="21"/>
      <c r="K27" s="21">
        <v>25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7789</cp:lastModifiedBy>
  <dcterms:created xsi:type="dcterms:W3CDTF">2022-04-08T05:18:00Z</dcterms:created>
  <dcterms:modified xsi:type="dcterms:W3CDTF">2023-09-25T09:09:12Z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674AD58C214647FEBFA9FF20E88F2740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false</vt:bool>
  </property>
</Properties>
</file>