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E:\公司业务-预决算\麻阳省厅检查后整改\麻阳22预算（省厅检查后整改）\教科文股2022预算（16家 已改）\34、教育局22预算\"/>
    </mc:Choice>
  </mc:AlternateContent>
  <xr:revisionPtr revIDLastSave="0" documentId="13_ncr:1_{60769522-2DB0-4656-9753-01A5F98D2861}" xr6:coauthVersionLast="47" xr6:coauthVersionMax="47" xr10:uidLastSave="{00000000-0000-0000-0000-000000000000}"/>
  <bookViews>
    <workbookView xWindow="-120" yWindow="-120" windowWidth="29040" windowHeight="15840" tabRatio="847" firstSheet="15" activeTab="25" xr2:uid="{00000000-000D-0000-FFFF-FFFF00000000}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26" l="1"/>
  <c r="C60" i="26"/>
  <c r="C59" i="26"/>
  <c r="C58" i="26"/>
  <c r="C57" i="26"/>
  <c r="C56" i="26"/>
  <c r="C55" i="26"/>
  <c r="C54" i="26"/>
  <c r="C53" i="26"/>
  <c r="C52" i="26"/>
  <c r="C51" i="26"/>
  <c r="C50" i="26"/>
  <c r="D49" i="26"/>
  <c r="C49" i="26" s="1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E21" i="26"/>
  <c r="C21" i="26" s="1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D7" i="26"/>
  <c r="G9" i="11"/>
  <c r="G8" i="11"/>
  <c r="G7" i="11"/>
  <c r="G6" i="11"/>
  <c r="G10" i="10"/>
  <c r="G9" i="10"/>
  <c r="G8" i="10"/>
  <c r="G7" i="10"/>
  <c r="G6" i="10"/>
  <c r="K13" i="9"/>
  <c r="J13" i="9"/>
  <c r="I13" i="9"/>
  <c r="H13" i="9"/>
  <c r="G13" i="9"/>
  <c r="F13" i="9"/>
  <c r="E6" i="26" l="1"/>
  <c r="D6" i="26"/>
  <c r="C6" i="26" s="1"/>
  <c r="C7" i="26"/>
</calcChain>
</file>

<file path=xl/sharedStrings.xml><?xml version="1.0" encoding="utf-8"?>
<sst xmlns="http://schemas.openxmlformats.org/spreadsheetml/2006/main" count="1309" uniqueCount="538">
  <si>
    <t>2022年部门预算公开表</t>
  </si>
  <si>
    <t>单位编码：</t>
  </si>
  <si>
    <t>501001</t>
  </si>
  <si>
    <t>单位名称：</t>
  </si>
  <si>
    <t>麻阳苗族自治县教育局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</si>
  <si>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</si>
  <si>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</si>
  <si>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</si>
  <si>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</si>
  <si>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</si>
  <si>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</si>
  <si>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</si>
  <si>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</si>
  <si>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</si>
  <si>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</si>
  <si>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</si>
  <si>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</si>
  <si>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</si>
  <si>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</si>
  <si>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</si>
  <si>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</si>
  <si>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</si>
  <si>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</si>
  <si>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</si>
  <si>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</si>
  <si>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</si>
  <si>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</si>
  <si>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</si>
  <si>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</si>
  <si>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</si>
  <si>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单位：501001-麻阳苗族自治县教育局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</si>
  <si>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</si>
  <si>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</si>
  <si>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</si>
  <si>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</si>
  <si>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</si>
  <si>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</si>
  <si>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</si>
  <si>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</si>
  <si>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</si>
  <si>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</si>
  <si>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</si>
  <si>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</si>
  <si>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</si>
  <si>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</si>
  <si>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</si>
  <si>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</si>
  <si>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</si>
  <si>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</si>
  <si>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</si>
  <si>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</si>
  <si>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</si>
  <si>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</si>
  <si>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</si>
  <si>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</si>
  <si>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</si>
  <si>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</si>
  <si>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</si>
  <si>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</si>
  <si>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</si>
  <si>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</si>
  <si>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</si>
  <si>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</si>
  <si>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</si>
  <si>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</si>
  <si>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</si>
  <si>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</si>
  <si>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</si>
  <si>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</si>
  <si>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</si>
  <si>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</si>
  <si>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</si>
  <si>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</si>
  <si>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</si>
  <si>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</si>
  <si>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</si>
  <si>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</si>
  <si>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</si>
  <si>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</si>
  <si>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</si>
  <si>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</si>
  <si>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</si>
  <si>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</si>
  <si>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</si>
  <si>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</si>
  <si>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</si>
  <si>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</si>
  <si>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</si>
  <si>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</si>
  <si>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</si>
  <si>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</si>
  <si>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</si>
  <si>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</si>
  <si>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</si>
  <si>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</si>
  <si>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</si>
  <si>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</si>
  <si>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</si>
  <si>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</si>
  <si>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</si>
  <si>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</si>
  <si>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</si>
  <si>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</si>
  <si>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</si>
  <si>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</si>
  <si>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</si>
  <si>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</si>
  <si>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</si>
  <si>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</si>
  <si>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</si>
  <si>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</si>
  <si>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</si>
  <si>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</si>
  <si>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</si>
  <si>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</si>
  <si>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</si>
  <si>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</si>
  <si>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</si>
  <si>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</si>
  <si>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</si>
  <si>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</si>
  <si>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</si>
  <si>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</si>
  <si>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</si>
  <si>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</si>
  <si>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</si>
  <si>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</si>
  <si>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</si>
  <si>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</si>
  <si>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</si>
  <si>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</si>
  <si>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</si>
  <si>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</si>
  <si>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</si>
  <si>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</si>
  <si>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</si>
  <si>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</si>
  <si>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</si>
  <si>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</si>
  <si>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</si>
  <si>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</si>
  <si>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</si>
  <si>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</si>
  <si>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</si>
  <si>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</si>
  <si>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</si>
  <si>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</si>
  <si>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</si>
  <si>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</si>
  <si>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</si>
  <si>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</si>
  <si>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</si>
  <si>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501</t>
  </si>
  <si>
    <t xml:space="preserve">  501001</t>
  </si>
  <si>
    <t xml:space="preserve">  麻阳苗族自治县教育局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</si>
  <si>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</si>
  <si>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</si>
  <si>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</si>
  <si>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</si>
  <si>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</si>
  <si>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</si>
  <si>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</si>
  <si>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</si>
  <si>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</si>
  <si>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</si>
  <si>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</si>
  <si>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</si>
  <si>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</si>
  <si>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31</t>
  </si>
  <si>
    <t>党委办公厅(室)及相关机构事务</t>
  </si>
  <si>
    <t>01</t>
  </si>
  <si>
    <t xml:space="preserve">     2013101</t>
  </si>
  <si>
    <t xml:space="preserve">    行政运行</t>
  </si>
  <si>
    <t>205</t>
  </si>
  <si>
    <t>教育支出</t>
  </si>
  <si>
    <t>教育管理事务</t>
  </si>
  <si>
    <t xml:space="preserve">     2050101</t>
  </si>
  <si>
    <t>02</t>
  </si>
  <si>
    <t>普通教育</t>
  </si>
  <si>
    <t>99</t>
  </si>
  <si>
    <t xml:space="preserve">     2050299</t>
  </si>
  <si>
    <t xml:space="preserve">    其他普通教育支出</t>
  </si>
  <si>
    <t>08</t>
  </si>
  <si>
    <t>进修及培训</t>
  </si>
  <si>
    <t xml:space="preserve">     2050801</t>
  </si>
  <si>
    <t xml:space="preserve">    教师进修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</si>
  <si>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</si>
  <si>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</si>
  <si>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</si>
  <si>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</si>
  <si>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</si>
  <si>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</si>
  <si>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</si>
  <si>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</si>
  <si>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</si>
  <si>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</si>
  <si>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</si>
  <si>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</si>
  <si>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</si>
  <si>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</si>
  <si>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</si>
  <si>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</si>
  <si>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</si>
  <si>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501001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</si>
  <si>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</si>
  <si>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</si>
  <si>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</si>
  <si>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</si>
  <si>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</si>
  <si>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</si>
  <si>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</si>
  <si>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</si>
  <si>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</si>
  <si>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</si>
  <si>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</si>
  <si>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</si>
  <si>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</si>
  <si>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</si>
  <si>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</si>
  <si>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</si>
  <si>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</si>
  <si>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</si>
  <si>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</si>
  <si>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</si>
  <si>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</si>
  <si>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</si>
  <si>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商品和服务支出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</si>
  <si>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</si>
  <si>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</si>
  <si>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</si>
  <si>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</si>
  <si>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</si>
  <si>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</si>
  <si>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</si>
  <si>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</si>
  <si>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</si>
  <si>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</si>
  <si>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</si>
  <si>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</si>
  <si>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</si>
  <si>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</si>
  <si>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</si>
  <si>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</si>
  <si>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</si>
  <si>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</si>
  <si>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</si>
  <si>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</si>
  <si>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</si>
  <si>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</si>
  <si>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</si>
  <si>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</si>
  <si>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</si>
  <si>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</si>
  <si>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</si>
  <si>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</si>
  <si>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</si>
  <si>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</si>
  <si>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</si>
  <si>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</si>
  <si>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</si>
  <si>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</si>
  <si>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</si>
  <si>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</si>
  <si>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</si>
  <si>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</si>
  <si>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</si>
  <si>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</si>
  <si>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</si>
  <si>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</si>
  <si>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</si>
  <si>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</si>
  <si>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</si>
  <si>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</si>
  <si>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</si>
  <si>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</si>
  <si>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</si>
  <si>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</si>
  <si>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</si>
  <si>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</si>
  <si>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</si>
  <si>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</si>
  <si>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</si>
  <si>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</si>
  <si>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</si>
  <si>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</si>
  <si>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</si>
  <si>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</si>
  <si>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</si>
  <si>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</si>
  <si>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</si>
  <si>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</si>
  <si>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</si>
  <si>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</si>
  <si>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</si>
  <si>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</si>
  <si>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</si>
  <si>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</si>
  <si>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</si>
  <si>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</si>
  <si>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</si>
  <si>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</si>
  <si>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</si>
  <si>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</si>
  <si>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</si>
  <si>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</si>
  <si>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</si>
  <si>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</si>
  <si>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</si>
  <si>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</si>
  <si>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</si>
  <si>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</si>
  <si>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</si>
  <si>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</si>
  <si>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</si>
  <si>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</si>
  <si>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</si>
  <si>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501001</t>
  </si>
  <si>
    <t>其他运转类非税收入成本支出</t>
  </si>
  <si>
    <t xml:space="preserve">   非税收入成本支出</t>
  </si>
  <si>
    <t>其他运转类师训经费2</t>
  </si>
  <si>
    <t xml:space="preserve">   师训经费2</t>
  </si>
  <si>
    <t>运转其他类教师基金会2</t>
  </si>
  <si>
    <t xml:space="preserve">   教师基金会2</t>
  </si>
  <si>
    <t>运转其他类农村中小学营养改造计划工作经费1</t>
  </si>
  <si>
    <t xml:space="preserve">   农村中小学营养改造计划工作经费1</t>
  </si>
  <si>
    <t>运转其他类青少年活动中心1</t>
  </si>
  <si>
    <t xml:space="preserve">   青少年活动中心1</t>
  </si>
  <si>
    <t>运转其他类市县督学、评估专家调研经费1</t>
  </si>
  <si>
    <t xml:space="preserve">   市县督学、评估专家调研经费1</t>
  </si>
  <si>
    <t>运转其他类县委督办专员工作经费1</t>
  </si>
  <si>
    <t xml:space="preserve">   县委督办专员工作经费1</t>
  </si>
  <si>
    <t>运转其他类专项工作经费1</t>
  </si>
  <si>
    <t xml:space="preserve">   专项工作经费1</t>
  </si>
  <si>
    <t>特定目标类残疾人就业保障金</t>
  </si>
  <si>
    <t xml:space="preserve">   残疾人就业保障金</t>
  </si>
  <si>
    <t>特定目标类教育局政府购买服务专项经费2</t>
  </si>
  <si>
    <t xml:space="preserve">   教育局政府购买服务专项经费2</t>
  </si>
  <si>
    <t>特定目标类提前退休人员工资</t>
  </si>
  <si>
    <t xml:space="preserve">   提前退休人员工资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</si>
  <si>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</si>
  <si>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</si>
  <si>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</si>
  <si>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</si>
  <si>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</si>
  <si>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</si>
  <si>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</si>
  <si>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</si>
  <si>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</si>
  <si>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</si>
  <si>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</si>
  <si>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</si>
  <si>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</si>
  <si>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</si>
  <si>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教师基金会2</t>
  </si>
  <si>
    <t>教师基金会，工作经费</t>
  </si>
  <si>
    <t>产出指标</t>
  </si>
  <si>
    <t>社会成本指标</t>
  </si>
  <si>
    <t>无</t>
  </si>
  <si>
    <t>0</t>
  </si>
  <si>
    <t>经济成本指标</t>
  </si>
  <si>
    <t>教师奖励基金会工作经费</t>
  </si>
  <si>
    <t>20,000.00</t>
  </si>
  <si>
    <t>生态环境成本指标</t>
  </si>
  <si>
    <t>数量指标</t>
  </si>
  <si>
    <t>质量指标</t>
  </si>
  <si>
    <t>100%</t>
  </si>
  <si>
    <t>时效指标</t>
  </si>
  <si>
    <t>效益指标</t>
  </si>
  <si>
    <t>经济效益指标</t>
  </si>
  <si>
    <t>社会效益指标</t>
  </si>
  <si>
    <t>生态效益指标</t>
  </si>
  <si>
    <t>满意度指标</t>
  </si>
  <si>
    <t>服务对象满意度指标</t>
  </si>
  <si>
    <t xml:space="preserve">  农村中小学营养改造计划工作经费1</t>
  </si>
  <si>
    <t>国办发[2011]54号文件。测算过程：参照2019年预算安排20万元。</t>
  </si>
  <si>
    <t>学生营养餐工作经费</t>
  </si>
  <si>
    <t>200,000.00</t>
  </si>
  <si>
    <t xml:space="preserve">  青少年活动中心1</t>
  </si>
  <si>
    <t>湘教通【2012】259号文件，2011年3月25日县常议教会纪要。测算过程：参照2021年预算安排2万元。</t>
  </si>
  <si>
    <t>青少年活动中心工作经费</t>
  </si>
  <si>
    <t xml:space="preserve">  市县督学、评估专家调研经费1</t>
  </si>
  <si>
    <t>根据批复：麻政函[2012]14号、麻政函[2013]74号、麻政函[2014]49号。测算过程：县领导兼任督学每人每年1万元（6人）、市督学每人每年1万元（2人）、市评估专家每人每年0.5万元（3人）共计9.5万元。</t>
  </si>
  <si>
    <t>市县督学、评估专家调研经费</t>
  </si>
  <si>
    <t>95,000.00</t>
  </si>
  <si>
    <t xml:space="preserve">  县委督办专员工作经费1</t>
  </si>
  <si>
    <t>教育局，县委督办专员1人，每人每年1万元</t>
  </si>
  <si>
    <t>县委督办专员经费</t>
  </si>
  <si>
    <t>10,000.00</t>
  </si>
  <si>
    <t xml:space="preserve">  专项工作经费1</t>
  </si>
  <si>
    <t>《湖南省县级人民政府教育工作督导评估实施细则》（湘政教督[2010]3号）、国务院教育督导委员会关于印发《教育督导深化改革转变教育管理方式意见的通知》（国教督办[2014]3号）第16条规定“保障教育督导经费，把教育督导经费列入财政预算，为深化教育督导改革、全面加强督导工作提供保障。</t>
  </si>
  <si>
    <t>对经济效益带来的影响和效果</t>
  </si>
  <si>
    <t>自然生态环境带来的影响环境</t>
  </si>
  <si>
    <t>公共产品或服务达到的标准水平</t>
  </si>
  <si>
    <t>教育督导工作经费</t>
  </si>
  <si>
    <t>400000</t>
  </si>
  <si>
    <t>对生态环境可能造成影响</t>
  </si>
  <si>
    <t>公共产品和服务数量</t>
  </si>
  <si>
    <t>公共产品或者服务的及时程度和效率情况</t>
  </si>
  <si>
    <t>对社会发展和公共环境造成负面影响</t>
  </si>
  <si>
    <t>预期产出和效果的满意</t>
  </si>
  <si>
    <t>整体支出绩效目标表</t>
  </si>
  <si>
    <t>单位：麻阳苗族自治县教育局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</si>
  <si>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</si>
  <si>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</si>
  <si>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</si>
  <si>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</si>
  <si>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</si>
  <si>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</si>
  <si>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</si>
  <si>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</si>
  <si>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</si>
  <si>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根据部门工作职责，及预算下达任务，全面完成年度工作任务。</t>
  </si>
  <si>
    <t>重点工作任务完成</t>
  </si>
  <si>
    <r>
      <rPr>
        <sz val="7"/>
        <color rgb="FF000000"/>
        <rFont val="宋体"/>
        <family val="3"/>
        <charset val="134"/>
      </rPr>
      <t>完成</t>
    </r>
  </si>
  <si>
    <t>履职目标实现</t>
  </si>
  <si>
    <t>履职效益</t>
  </si>
  <si>
    <r>
      <rPr>
        <sz val="7"/>
        <color rgb="FF000000"/>
        <rFont val="宋体"/>
        <family val="3"/>
        <charset val="134"/>
      </rPr>
      <t>较好</t>
    </r>
  </si>
  <si>
    <t>满意度</t>
  </si>
  <si>
    <r>
      <rPr>
        <sz val="7"/>
        <color rgb="FF000000"/>
        <rFont val="宋体"/>
        <family val="3"/>
        <charset val="134"/>
      </rPr>
      <t>≧95%</t>
    </r>
  </si>
  <si>
    <t>预算公开表23</t>
  </si>
  <si>
    <t>政府采购预算编制表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</si>
  <si>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</si>
  <si>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</si>
  <si>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</si>
  <si>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</si>
  <si>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</si>
  <si>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</si>
  <si>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</si>
  <si>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</si>
  <si>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</si>
  <si>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</si>
  <si>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</si>
  <si>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</si>
  <si>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</si>
  <si>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</si>
  <si>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</si>
  <si>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</si>
  <si>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</si>
  <si>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</si>
  <si>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</si>
  <si>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t>一般公共预算基本支出表</t>
  </si>
  <si>
    <t>预算公开表24</t>
  </si>
  <si>
    <t>2022年一般公共预算基本支出情况表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</si>
  <si>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</si>
  <si>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</si>
  <si>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</si>
  <si>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</si>
  <si>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</si>
  <si>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</si>
  <si>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</si>
  <si>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</si>
  <si>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</si>
  <si>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</si>
  <si>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</si>
  <si>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</si>
  <si>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</si>
  <si>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</si>
  <si>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</si>
  <si>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</si>
  <si>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</si>
  <si>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</si>
  <si>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</si>
  <si>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</si>
  <si>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</si>
  <si>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</si>
  <si>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</si>
  <si>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</si>
  <si>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</si>
  <si>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</si>
  <si>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</si>
  <si>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</si>
  <si>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</si>
  <si>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</si>
  <si>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</si>
  <si>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</si>
  <si>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</si>
  <si>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</si>
  <si>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</si>
  <si>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</si>
  <si>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30204</t>
    </r>
  </si>
  <si>
    <t xml:space="preserve">  30205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</si>
  <si>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</si>
  <si>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</si>
  <si>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</si>
  <si>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</si>
  <si>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</si>
  <si>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</si>
  <si>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</si>
  <si>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</si>
  <si>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</si>
  <si>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</si>
  <si>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</si>
  <si>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</si>
  <si>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</si>
  <si>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</si>
  <si>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</si>
  <si>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</si>
  <si>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</si>
  <si>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</si>
  <si>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</si>
  <si>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</si>
  <si>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</si>
  <si>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</si>
  <si>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</si>
  <si>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</si>
  <si>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</si>
  <si>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</si>
  <si>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</si>
  <si>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</si>
  <si>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</si>
  <si>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</si>
  <si>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</si>
  <si>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</si>
  <si>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</si>
  <si>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</si>
  <si>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</si>
  <si>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</si>
  <si>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</si>
  <si>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</si>
  <si>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</si>
  <si>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</si>
  <si>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</si>
  <si>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</si>
  <si>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</si>
  <si>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</si>
  <si>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</si>
  <si>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30307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</si>
  <si>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30308</t>
    </r>
  </si>
  <si>
    <t>救助金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</si>
  <si>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30309</t>
    </r>
  </si>
  <si>
    <t xml:space="preserve">  奖励金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</si>
  <si>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30310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</si>
  <si>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30311</t>
    </r>
  </si>
  <si>
    <t>代缴社会保险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</si>
  <si>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30399</t>
    </r>
  </si>
  <si>
    <t>其他对个人和家庭补助</t>
  </si>
  <si>
    <t>单位：501001-麻阳苗族自治县教育局</t>
    <phoneticPr fontId="22" type="noConversion"/>
  </si>
  <si>
    <t>本部门本年度无政府采购预算，本表为空表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</si>
</sst>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.00_);[Red]\(#,##0.00\)"/>
  </numFmts>
  <fonts count="28">
    <font>
      <sz val="11"/>
      <color indexed="8"/>
      <name val="宋体"/>
      <charset val="1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Calibri"/>
      <family val="2"/>
    </font>
    <font>
      <sz val="12"/>
      <color theme="1"/>
      <name val="宋体"/>
      <family val="3"/>
      <charset val="134"/>
    </font>
    <font>
      <sz val="11"/>
      <color theme="1"/>
      <name val="Calibri"/>
      <family val="2"/>
    </font>
    <font>
      <b/>
      <sz val="12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"/>
      <color rgb="FF000000"/>
      <name val="宋体"/>
      <family val="3"/>
      <charset val="134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7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12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1" applyAlignment="1">
      <alignment vertical="top" wrapText="1"/>
    </xf>
    <xf numFmtId="0" fontId="1" fillId="0" borderId="0" xfId="0" applyFont="1" applyAlignment="1"/>
    <xf numFmtId="0" fontId="4" fillId="0" borderId="6" xfId="1" applyFont="1" applyBorder="1" applyAlignment="1">
      <alignment horizontal="center" vertical="center" wrapText="1"/>
    </xf>
    <xf numFmtId="0" fontId="1" fillId="0" borderId="1" xfId="1" applyBorder="1" applyAlignment="1">
      <alignment vertical="top" wrapText="1"/>
    </xf>
    <xf numFmtId="0" fontId="1" fillId="0" borderId="1" xfId="0" applyFont="1" applyBorder="1" applyAlignment="1"/>
    <xf numFmtId="0" fontId="9" fillId="0" borderId="0" xfId="0" applyFont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4" fontId="15" fillId="0" borderId="8" xfId="0" applyNumberFormat="1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4" fontId="11" fillId="0" borderId="8" xfId="0" applyNumberFormat="1" applyFont="1" applyBorder="1" applyAlignment="1">
      <alignment horizontal="right" vertical="center" wrapText="1"/>
    </xf>
    <xf numFmtId="0" fontId="15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4" fontId="11" fillId="2" borderId="8" xfId="0" applyNumberFormat="1" applyFont="1" applyFill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4" fontId="15" fillId="0" borderId="8" xfId="0" applyNumberFormat="1" applyFont="1" applyBorder="1" applyAlignment="1">
      <alignment horizontal="right" vertical="center" wrapText="1"/>
    </xf>
    <xf numFmtId="0" fontId="11" fillId="0" borderId="8" xfId="0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4" fontId="15" fillId="2" borderId="8" xfId="0" applyNumberFormat="1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vertical="center" wrapText="1"/>
    </xf>
    <xf numFmtId="4" fontId="17" fillId="2" borderId="8" xfId="0" applyNumberFormat="1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vertical="top"/>
    </xf>
    <xf numFmtId="0" fontId="5" fillId="0" borderId="0" xfId="1" applyFont="1" applyAlignment="1">
      <alignment horizontal="right" vertical="center" wrapText="1"/>
    </xf>
    <xf numFmtId="0" fontId="6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23" fillId="0" borderId="0" xfId="0" applyFont="1">
      <alignment vertical="center"/>
    </xf>
    <xf numFmtId="49" fontId="24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horizontal="center" vertical="center"/>
    </xf>
    <xf numFmtId="0" fontId="24" fillId="0" borderId="10" xfId="0" applyFont="1" applyBorder="1">
      <alignment vertical="center"/>
    </xf>
    <xf numFmtId="0" fontId="26" fillId="0" borderId="10" xfId="0" applyFont="1" applyBorder="1">
      <alignment vertical="center"/>
    </xf>
    <xf numFmtId="0" fontId="24" fillId="0" borderId="10" xfId="0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left" vertical="center"/>
    </xf>
    <xf numFmtId="178" fontId="24" fillId="0" borderId="1" xfId="0" applyNumberFormat="1" applyFont="1" applyBorder="1" applyAlignment="1">
      <alignment horizontal="right" vertical="center"/>
    </xf>
    <xf numFmtId="0" fontId="27" fillId="0" borderId="0" xfId="0" applyFont="1">
      <alignment vertical="center"/>
    </xf>
  </cellXfs>
  <cellStyles count="2">
    <cellStyle name="Normal 3" xfId="1" xr:uid="{00000000-0005-0000-0000-00002C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workbookViewId="0">
      <selection activeCell="J9" sqref="J9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6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6" customHeight="1">
      <c r="A4" s="55"/>
      <c r="B4" s="56"/>
      <c r="C4" s="17"/>
      <c r="D4" s="55" t="s">
        <v>1</v>
      </c>
      <c r="E4" s="58" t="s">
        <v>2</v>
      </c>
      <c r="F4" s="58"/>
      <c r="G4" s="58"/>
      <c r="H4" s="58"/>
      <c r="I4" s="17"/>
    </row>
    <row r="5" spans="1:9" ht="54.4" customHeight="1">
      <c r="A5" s="55"/>
      <c r="B5" s="56"/>
      <c r="C5" s="17"/>
      <c r="D5" s="55" t="s">
        <v>3</v>
      </c>
      <c r="E5" s="58" t="s">
        <v>4</v>
      </c>
      <c r="F5" s="58"/>
      <c r="G5" s="58"/>
      <c r="H5" s="58"/>
      <c r="I5" s="17"/>
    </row>
  </sheetData>
  <mergeCells count="3">
    <mergeCell ref="A1:I1"/>
    <mergeCell ref="E4:H4"/>
    <mergeCell ref="E5:H5"/>
  </mergeCells>
  <phoneticPr fontId="22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55CC7-4A52-4DDA-83F3-1E895A767065}">
  <dimension ref="A1:E61"/>
  <sheetViews>
    <sheetView showZeros="0" workbookViewId="0">
      <selection activeCell="K8" sqref="K8"/>
    </sheetView>
  </sheetViews>
  <sheetFormatPr defaultColWidth="9.5" defaultRowHeight="14.25"/>
  <cols>
    <col min="1" max="1" width="16.25" style="90" customWidth="1"/>
    <col min="2" max="2" width="28" style="90" customWidth="1"/>
    <col min="3" max="3" width="19.125" style="90" customWidth="1"/>
    <col min="4" max="4" width="23.375" style="90" customWidth="1"/>
    <col min="5" max="5" width="23" style="90" customWidth="1"/>
    <col min="6" max="16384" width="9.5" style="90"/>
  </cols>
  <sheetData>
    <row r="1" spans="1:5" ht="24.75" customHeight="1">
      <c r="E1" s="91" t="s">
        <v>441</v>
      </c>
    </row>
    <row r="2" spans="1:5" ht="24.75" customHeight="1">
      <c r="A2" s="92" t="s">
        <v>442</v>
      </c>
      <c r="B2" s="92"/>
      <c r="C2" s="92"/>
      <c r="D2" s="92"/>
      <c r="E2" s="92"/>
    </row>
    <row r="3" spans="1:5" ht="20.25" customHeight="1">
      <c r="A3" s="93" t="s">
        <v>30</v>
      </c>
      <c r="B3" s="94"/>
      <c r="C3" s="94"/>
      <c r="D3" s="94"/>
      <c r="E3" s="95" t="s">
        <v>443</v>
      </c>
    </row>
    <row r="4" spans="1:5" ht="19.5" customHeight="1">
      <c r="A4" s="96" t="s">
        <v>444</v>
      </c>
      <c r="B4" s="96" t="s">
        <v>445</v>
      </c>
      <c r="C4" s="96" t="s">
        <v>246</v>
      </c>
      <c r="D4" s="96" t="s">
        <v>446</v>
      </c>
      <c r="E4" s="97" t="s">
        <v>226</v>
      </c>
    </row>
    <row r="5" spans="1:5" ht="19.5" customHeight="1">
      <c r="A5" s="96" t="s">
        <v>447</v>
      </c>
      <c r="B5" s="96" t="s">
        <v>447</v>
      </c>
      <c r="C5" s="96">
        <v>1</v>
      </c>
      <c r="D5" s="96">
        <v>2</v>
      </c>
      <c r="E5" s="96">
        <v>3</v>
      </c>
    </row>
    <row r="6" spans="1:5" ht="19.5" customHeight="1">
      <c r="A6" s="98"/>
      <c r="B6" s="97" t="s">
        <v>134</v>
      </c>
      <c r="C6" s="99">
        <f>D6+E6</f>
        <v>1207.6000000000001</v>
      </c>
      <c r="D6" s="99">
        <f>D7+D49</f>
        <v>1130.6000000000001</v>
      </c>
      <c r="E6" s="99">
        <f>E21</f>
        <v>77</v>
      </c>
    </row>
    <row r="7" spans="1:5" ht="19.5" customHeight="1">
      <c r="A7" s="98" t="s">
        <v>448</v>
      </c>
      <c r="B7" s="97" t="s">
        <v>205</v>
      </c>
      <c r="C7" s="99">
        <f t="shared" ref="C7:C61" si="0">D7+E7</f>
        <v>1114.4000000000001</v>
      </c>
      <c r="D7" s="99">
        <f>SUM(D8:D20)</f>
        <v>1114.4000000000001</v>
      </c>
      <c r="E7" s="99"/>
    </row>
    <row r="8" spans="1:5" ht="19.5" customHeight="1">
      <c r="A8" s="98" t="s">
        <v>449</v>
      </c>
      <c r="B8" s="97" t="s">
        <v>450</v>
      </c>
      <c r="C8" s="99">
        <f t="shared" si="0"/>
        <v>426.49</v>
      </c>
      <c r="D8" s="99">
        <v>426.49</v>
      </c>
      <c r="E8" s="99"/>
    </row>
    <row r="9" spans="1:5" ht="19.5" customHeight="1">
      <c r="A9" s="98" t="s">
        <v>451</v>
      </c>
      <c r="B9" s="97" t="s">
        <v>452</v>
      </c>
      <c r="C9" s="99">
        <f t="shared" si="0"/>
        <v>256.36</v>
      </c>
      <c r="D9" s="99">
        <v>256.36</v>
      </c>
      <c r="E9" s="99"/>
    </row>
    <row r="10" spans="1:5" ht="19.5" customHeight="1">
      <c r="A10" s="98" t="s">
        <v>453</v>
      </c>
      <c r="B10" s="97" t="s">
        <v>454</v>
      </c>
      <c r="C10" s="99">
        <f t="shared" si="0"/>
        <v>110.49</v>
      </c>
      <c r="D10" s="99">
        <v>110.49</v>
      </c>
      <c r="E10" s="99"/>
    </row>
    <row r="11" spans="1:5" ht="19.5" customHeight="1">
      <c r="A11" s="98" t="s">
        <v>455</v>
      </c>
      <c r="B11" s="97" t="s">
        <v>244</v>
      </c>
      <c r="C11" s="99">
        <f t="shared" si="0"/>
        <v>0</v>
      </c>
      <c r="D11" s="99"/>
      <c r="E11" s="99"/>
    </row>
    <row r="12" spans="1:5" ht="19.5" customHeight="1">
      <c r="A12" s="98" t="s">
        <v>456</v>
      </c>
      <c r="B12" s="97" t="s">
        <v>457</v>
      </c>
      <c r="C12" s="99">
        <f t="shared" si="0"/>
        <v>2.4</v>
      </c>
      <c r="D12" s="99">
        <v>2.4</v>
      </c>
      <c r="E12" s="99"/>
    </row>
    <row r="13" spans="1:5" ht="19.5" customHeight="1">
      <c r="A13" s="98" t="s">
        <v>458</v>
      </c>
      <c r="B13" s="97" t="s">
        <v>459</v>
      </c>
      <c r="C13" s="99">
        <f t="shared" si="0"/>
        <v>107.83</v>
      </c>
      <c r="D13" s="99">
        <v>107.83</v>
      </c>
      <c r="E13" s="99"/>
    </row>
    <row r="14" spans="1:5" ht="19.5" customHeight="1">
      <c r="A14" s="98" t="s">
        <v>460</v>
      </c>
      <c r="B14" s="97" t="s">
        <v>461</v>
      </c>
      <c r="C14" s="99">
        <f t="shared" si="0"/>
        <v>0</v>
      </c>
      <c r="D14" s="99"/>
      <c r="E14" s="99"/>
    </row>
    <row r="15" spans="1:5" ht="19.5" customHeight="1">
      <c r="A15" s="98" t="s">
        <v>462</v>
      </c>
      <c r="B15" s="97" t="s">
        <v>463</v>
      </c>
      <c r="C15" s="99">
        <f t="shared" si="0"/>
        <v>65.87</v>
      </c>
      <c r="D15" s="99">
        <v>65.87</v>
      </c>
      <c r="E15" s="99"/>
    </row>
    <row r="16" spans="1:5" ht="19.5" customHeight="1">
      <c r="A16" s="98" t="s">
        <v>464</v>
      </c>
      <c r="B16" s="97" t="s">
        <v>465</v>
      </c>
      <c r="C16" s="99">
        <f t="shared" si="0"/>
        <v>0</v>
      </c>
      <c r="D16" s="99"/>
      <c r="E16" s="99"/>
    </row>
    <row r="17" spans="1:5" ht="19.5" customHeight="1">
      <c r="A17" s="98" t="s">
        <v>466</v>
      </c>
      <c r="B17" s="97" t="s">
        <v>467</v>
      </c>
      <c r="C17" s="99">
        <f t="shared" si="0"/>
        <v>7.95</v>
      </c>
      <c r="D17" s="99">
        <v>7.95</v>
      </c>
      <c r="E17" s="99"/>
    </row>
    <row r="18" spans="1:5" ht="19.5" customHeight="1">
      <c r="A18" s="98" t="s">
        <v>468</v>
      </c>
      <c r="B18" s="97" t="s">
        <v>469</v>
      </c>
      <c r="C18" s="99">
        <f t="shared" si="0"/>
        <v>82.16</v>
      </c>
      <c r="D18" s="99">
        <v>82.16</v>
      </c>
      <c r="E18" s="99"/>
    </row>
    <row r="19" spans="1:5" ht="19.5" customHeight="1">
      <c r="A19" s="98" t="s">
        <v>470</v>
      </c>
      <c r="B19" s="97" t="s">
        <v>245</v>
      </c>
      <c r="C19" s="99">
        <f t="shared" si="0"/>
        <v>0</v>
      </c>
      <c r="D19" s="99"/>
      <c r="E19" s="99"/>
    </row>
    <row r="20" spans="1:5" ht="19.5" customHeight="1">
      <c r="A20" s="98" t="s">
        <v>471</v>
      </c>
      <c r="B20" s="97" t="s">
        <v>472</v>
      </c>
      <c r="C20" s="99">
        <f t="shared" si="0"/>
        <v>54.85</v>
      </c>
      <c r="D20" s="99">
        <v>54.85</v>
      </c>
      <c r="E20" s="99"/>
    </row>
    <row r="21" spans="1:5" ht="19.5" customHeight="1">
      <c r="A21" s="98" t="s">
        <v>473</v>
      </c>
      <c r="B21" s="97" t="s">
        <v>226</v>
      </c>
      <c r="C21" s="99">
        <f t="shared" si="0"/>
        <v>77</v>
      </c>
      <c r="D21" s="99"/>
      <c r="E21" s="99">
        <f>SUM(E22:E48)</f>
        <v>77</v>
      </c>
    </row>
    <row r="22" spans="1:5" ht="19.5" customHeight="1">
      <c r="A22" s="98" t="s">
        <v>474</v>
      </c>
      <c r="B22" s="97" t="s">
        <v>475</v>
      </c>
      <c r="C22" s="99">
        <f t="shared" si="0"/>
        <v>11.395</v>
      </c>
      <c r="D22" s="99"/>
      <c r="E22" s="99">
        <v>11.395</v>
      </c>
    </row>
    <row r="23" spans="1:5" ht="19.5" customHeight="1">
      <c r="A23" s="98" t="s">
        <v>476</v>
      </c>
      <c r="B23" s="97" t="s">
        <v>477</v>
      </c>
      <c r="C23" s="99">
        <f t="shared" si="0"/>
        <v>6</v>
      </c>
      <c r="D23" s="99"/>
      <c r="E23" s="99">
        <v>6</v>
      </c>
    </row>
    <row r="24" spans="1:5" ht="19.5" customHeight="1">
      <c r="A24" s="98" t="s">
        <v>478</v>
      </c>
      <c r="B24" s="97" t="s">
        <v>274</v>
      </c>
      <c r="C24" s="99">
        <f t="shared" si="0"/>
        <v>0</v>
      </c>
      <c r="D24" s="99"/>
      <c r="E24" s="99"/>
    </row>
    <row r="25" spans="1:5" ht="19.5" customHeight="1">
      <c r="A25" s="98" t="s">
        <v>479</v>
      </c>
      <c r="B25" s="97" t="s">
        <v>275</v>
      </c>
      <c r="C25" s="99">
        <f t="shared" si="0"/>
        <v>0</v>
      </c>
      <c r="D25" s="99"/>
      <c r="E25" s="99"/>
    </row>
    <row r="26" spans="1:5" ht="19.5" customHeight="1">
      <c r="A26" s="98" t="s">
        <v>480</v>
      </c>
      <c r="B26" s="97" t="s">
        <v>276</v>
      </c>
      <c r="C26" s="99">
        <f t="shared" si="0"/>
        <v>0</v>
      </c>
      <c r="D26" s="99"/>
      <c r="E26" s="99"/>
    </row>
    <row r="27" spans="1:5" ht="19.5" customHeight="1">
      <c r="A27" s="98" t="s">
        <v>481</v>
      </c>
      <c r="B27" s="97" t="s">
        <v>277</v>
      </c>
      <c r="C27" s="99">
        <f t="shared" si="0"/>
        <v>0</v>
      </c>
      <c r="D27" s="99"/>
      <c r="E27" s="99"/>
    </row>
    <row r="28" spans="1:5" ht="19.5" customHeight="1">
      <c r="A28" s="98" t="s">
        <v>482</v>
      </c>
      <c r="B28" s="97" t="s">
        <v>483</v>
      </c>
      <c r="C28" s="99">
        <f t="shared" si="0"/>
        <v>0</v>
      </c>
      <c r="D28" s="99"/>
      <c r="E28" s="99"/>
    </row>
    <row r="29" spans="1:5" ht="19.5" customHeight="1">
      <c r="A29" s="98" t="s">
        <v>484</v>
      </c>
      <c r="B29" s="97" t="s">
        <v>279</v>
      </c>
      <c r="C29" s="99">
        <f t="shared" si="0"/>
        <v>0</v>
      </c>
      <c r="D29" s="99"/>
      <c r="E29" s="99"/>
    </row>
    <row r="30" spans="1:5" ht="19.5" customHeight="1">
      <c r="A30" s="98" t="s">
        <v>485</v>
      </c>
      <c r="B30" s="97" t="s">
        <v>280</v>
      </c>
      <c r="C30" s="99">
        <f t="shared" si="0"/>
        <v>0</v>
      </c>
      <c r="D30" s="99"/>
      <c r="E30" s="99"/>
    </row>
    <row r="31" spans="1:5" ht="19.5" customHeight="1">
      <c r="A31" s="98" t="s">
        <v>486</v>
      </c>
      <c r="B31" s="97" t="s">
        <v>487</v>
      </c>
      <c r="C31" s="99">
        <f t="shared" si="0"/>
        <v>8</v>
      </c>
      <c r="D31" s="99"/>
      <c r="E31" s="99">
        <v>8</v>
      </c>
    </row>
    <row r="32" spans="1:5" ht="19.5" customHeight="1">
      <c r="A32" s="98" t="s">
        <v>488</v>
      </c>
      <c r="B32" s="97" t="s">
        <v>489</v>
      </c>
      <c r="C32" s="99">
        <f t="shared" si="0"/>
        <v>0</v>
      </c>
      <c r="D32" s="99"/>
      <c r="E32" s="99"/>
    </row>
    <row r="33" spans="1:5" ht="19.5" customHeight="1">
      <c r="A33" s="98" t="s">
        <v>490</v>
      </c>
      <c r="B33" s="97" t="s">
        <v>491</v>
      </c>
      <c r="C33" s="99">
        <f t="shared" si="0"/>
        <v>2</v>
      </c>
      <c r="D33" s="99"/>
      <c r="E33" s="99">
        <v>2</v>
      </c>
    </row>
    <row r="34" spans="1:5" ht="19.5" customHeight="1">
      <c r="A34" s="98" t="s">
        <v>492</v>
      </c>
      <c r="B34" s="97" t="s">
        <v>282</v>
      </c>
      <c r="C34" s="99">
        <f t="shared" si="0"/>
        <v>0</v>
      </c>
      <c r="D34" s="99"/>
      <c r="E34" s="99"/>
    </row>
    <row r="35" spans="1:5" ht="19.5" customHeight="1">
      <c r="A35" s="98" t="s">
        <v>493</v>
      </c>
      <c r="B35" s="97" t="s">
        <v>494</v>
      </c>
      <c r="C35" s="99">
        <f t="shared" si="0"/>
        <v>1</v>
      </c>
      <c r="D35" s="99"/>
      <c r="E35" s="99">
        <v>1</v>
      </c>
    </row>
    <row r="36" spans="1:5" ht="19.5" customHeight="1">
      <c r="A36" s="98" t="s">
        <v>495</v>
      </c>
      <c r="B36" s="97" t="s">
        <v>496</v>
      </c>
      <c r="C36" s="99">
        <f t="shared" si="0"/>
        <v>0</v>
      </c>
      <c r="D36" s="99"/>
      <c r="E36" s="99"/>
    </row>
    <row r="37" spans="1:5" ht="19.5" customHeight="1">
      <c r="A37" s="98" t="s">
        <v>497</v>
      </c>
      <c r="B37" s="97" t="s">
        <v>498</v>
      </c>
      <c r="C37" s="99">
        <f t="shared" si="0"/>
        <v>10</v>
      </c>
      <c r="D37" s="99"/>
      <c r="E37" s="99">
        <v>10</v>
      </c>
    </row>
    <row r="38" spans="1:5" ht="19.5" customHeight="1">
      <c r="A38" s="98" t="s">
        <v>499</v>
      </c>
      <c r="B38" s="97" t="s">
        <v>283</v>
      </c>
      <c r="C38" s="99">
        <f t="shared" si="0"/>
        <v>0</v>
      </c>
      <c r="D38" s="99"/>
      <c r="E38" s="99"/>
    </row>
    <row r="39" spans="1:5" ht="19.5" customHeight="1">
      <c r="A39" s="98" t="s">
        <v>500</v>
      </c>
      <c r="B39" s="97" t="s">
        <v>284</v>
      </c>
      <c r="C39" s="99">
        <f t="shared" si="0"/>
        <v>0</v>
      </c>
      <c r="D39" s="99"/>
      <c r="E39" s="99"/>
    </row>
    <row r="40" spans="1:5" ht="19.5" customHeight="1">
      <c r="A40" s="98" t="s">
        <v>501</v>
      </c>
      <c r="B40" s="97" t="s">
        <v>285</v>
      </c>
      <c r="C40" s="99">
        <f t="shared" si="0"/>
        <v>0</v>
      </c>
      <c r="D40" s="99"/>
      <c r="E40" s="99"/>
    </row>
    <row r="41" spans="1:5" ht="19.5" customHeight="1">
      <c r="A41" s="98" t="s">
        <v>502</v>
      </c>
      <c r="B41" s="97" t="s">
        <v>503</v>
      </c>
      <c r="C41" s="99">
        <f t="shared" si="0"/>
        <v>0</v>
      </c>
      <c r="D41" s="99"/>
      <c r="E41" s="99"/>
    </row>
    <row r="42" spans="1:5" ht="19.5" customHeight="1">
      <c r="A42" s="98" t="s">
        <v>504</v>
      </c>
      <c r="B42" s="97" t="s">
        <v>265</v>
      </c>
      <c r="C42" s="99">
        <f t="shared" si="0"/>
        <v>0</v>
      </c>
      <c r="D42" s="99"/>
      <c r="E42" s="99"/>
    </row>
    <row r="43" spans="1:5" ht="19.5" customHeight="1">
      <c r="A43" s="98" t="s">
        <v>505</v>
      </c>
      <c r="B43" s="97" t="s">
        <v>506</v>
      </c>
      <c r="C43" s="99">
        <f t="shared" si="0"/>
        <v>18.48</v>
      </c>
      <c r="D43" s="99"/>
      <c r="E43" s="99">
        <v>18.48</v>
      </c>
    </row>
    <row r="44" spans="1:5" ht="19.5" customHeight="1">
      <c r="A44" s="98" t="s">
        <v>507</v>
      </c>
      <c r="B44" s="97" t="s">
        <v>508</v>
      </c>
      <c r="C44" s="99">
        <f t="shared" si="0"/>
        <v>5</v>
      </c>
      <c r="D44" s="99"/>
      <c r="E44" s="99">
        <v>5</v>
      </c>
    </row>
    <row r="45" spans="1:5" ht="19.5" customHeight="1">
      <c r="A45" s="98" t="s">
        <v>509</v>
      </c>
      <c r="B45" s="97" t="s">
        <v>510</v>
      </c>
      <c r="C45" s="99">
        <f t="shared" si="0"/>
        <v>0</v>
      </c>
      <c r="D45" s="99"/>
      <c r="E45" s="99"/>
    </row>
    <row r="46" spans="1:5" ht="19.5" customHeight="1">
      <c r="A46" s="98" t="s">
        <v>511</v>
      </c>
      <c r="B46" s="97" t="s">
        <v>512</v>
      </c>
      <c r="C46" s="99">
        <f t="shared" si="0"/>
        <v>10.52</v>
      </c>
      <c r="D46" s="99"/>
      <c r="E46" s="99">
        <v>10.52</v>
      </c>
    </row>
    <row r="47" spans="1:5" ht="19.5" customHeight="1">
      <c r="A47" s="98" t="s">
        <v>513</v>
      </c>
      <c r="B47" s="97" t="s">
        <v>290</v>
      </c>
      <c r="C47" s="99">
        <f t="shared" si="0"/>
        <v>0</v>
      </c>
      <c r="D47" s="99"/>
      <c r="E47" s="99"/>
    </row>
    <row r="48" spans="1:5" ht="19.5" customHeight="1">
      <c r="A48" s="98" t="s">
        <v>514</v>
      </c>
      <c r="B48" s="97" t="s">
        <v>515</v>
      </c>
      <c r="C48" s="99">
        <f t="shared" si="0"/>
        <v>4.6050000000000004</v>
      </c>
      <c r="D48" s="99"/>
      <c r="E48" s="99">
        <v>4.6050000000000004</v>
      </c>
    </row>
    <row r="49" spans="1:5" ht="19.5" customHeight="1">
      <c r="A49" s="98" t="s">
        <v>516</v>
      </c>
      <c r="B49" s="97" t="s">
        <v>197</v>
      </c>
      <c r="C49" s="99">
        <f t="shared" si="0"/>
        <v>16.2</v>
      </c>
      <c r="D49" s="99">
        <f>SUM(D50:D61)</f>
        <v>16.2</v>
      </c>
      <c r="E49" s="99"/>
    </row>
    <row r="50" spans="1:5" ht="19.5" customHeight="1">
      <c r="A50" s="98" t="s">
        <v>517</v>
      </c>
      <c r="B50" s="97" t="s">
        <v>518</v>
      </c>
      <c r="C50" s="99">
        <f t="shared" si="0"/>
        <v>0</v>
      </c>
      <c r="D50" s="99"/>
      <c r="E50" s="99"/>
    </row>
    <row r="51" spans="1:5" ht="19.5" customHeight="1">
      <c r="A51" s="98" t="s">
        <v>519</v>
      </c>
      <c r="B51" s="97" t="s">
        <v>520</v>
      </c>
      <c r="C51" s="99">
        <f t="shared" si="0"/>
        <v>0</v>
      </c>
      <c r="D51" s="99"/>
      <c r="E51" s="99"/>
    </row>
    <row r="52" spans="1:5" ht="19.5" customHeight="1">
      <c r="A52" s="98" t="s">
        <v>521</v>
      </c>
      <c r="B52" s="97" t="s">
        <v>254</v>
      </c>
      <c r="C52" s="99">
        <f t="shared" si="0"/>
        <v>0</v>
      </c>
      <c r="D52" s="99"/>
      <c r="E52" s="99"/>
    </row>
    <row r="53" spans="1:5" ht="19.5" customHeight="1">
      <c r="A53" s="98" t="s">
        <v>522</v>
      </c>
      <c r="B53" s="97" t="s">
        <v>255</v>
      </c>
      <c r="C53" s="99">
        <f t="shared" si="0"/>
        <v>0</v>
      </c>
      <c r="D53" s="99"/>
      <c r="E53" s="99"/>
    </row>
    <row r="54" spans="1:5" ht="19.5" customHeight="1">
      <c r="A54" s="98" t="s">
        <v>523</v>
      </c>
      <c r="B54" s="97" t="s">
        <v>524</v>
      </c>
      <c r="C54" s="99">
        <f t="shared" si="0"/>
        <v>16.2</v>
      </c>
      <c r="D54" s="99">
        <v>16.2</v>
      </c>
      <c r="E54" s="99"/>
    </row>
    <row r="55" spans="1:5" ht="19.5" customHeight="1">
      <c r="A55" s="98" t="s">
        <v>525</v>
      </c>
      <c r="B55" s="97" t="s">
        <v>257</v>
      </c>
      <c r="C55" s="99">
        <f t="shared" si="0"/>
        <v>0</v>
      </c>
      <c r="D55" s="99"/>
      <c r="E55" s="99"/>
    </row>
    <row r="56" spans="1:5" ht="19.5" customHeight="1">
      <c r="A56" s="98" t="s">
        <v>526</v>
      </c>
      <c r="B56" s="97" t="s">
        <v>258</v>
      </c>
      <c r="C56" s="99">
        <f t="shared" si="0"/>
        <v>0</v>
      </c>
      <c r="D56" s="99"/>
      <c r="E56" s="99"/>
    </row>
    <row r="57" spans="1:5" ht="19.5" customHeight="1">
      <c r="A57" s="98" t="s">
        <v>527</v>
      </c>
      <c r="B57" s="97" t="s">
        <v>528</v>
      </c>
      <c r="C57" s="99">
        <f t="shared" si="0"/>
        <v>0</v>
      </c>
      <c r="D57" s="99"/>
      <c r="E57" s="99"/>
    </row>
    <row r="58" spans="1:5" ht="19.5" customHeight="1">
      <c r="A58" s="98" t="s">
        <v>529</v>
      </c>
      <c r="B58" s="97" t="s">
        <v>530</v>
      </c>
      <c r="C58" s="99">
        <f t="shared" si="0"/>
        <v>0</v>
      </c>
      <c r="D58" s="99"/>
      <c r="E58" s="99"/>
    </row>
    <row r="59" spans="1:5" ht="19.5" customHeight="1">
      <c r="A59" s="98" t="s">
        <v>531</v>
      </c>
      <c r="B59" s="97" t="s">
        <v>249</v>
      </c>
      <c r="C59" s="99">
        <f t="shared" si="0"/>
        <v>0</v>
      </c>
      <c r="D59" s="99"/>
      <c r="E59" s="99"/>
    </row>
    <row r="60" spans="1:5" ht="19.5" customHeight="1">
      <c r="A60" s="98" t="s">
        <v>532</v>
      </c>
      <c r="B60" s="97" t="s">
        <v>533</v>
      </c>
      <c r="C60" s="99">
        <f t="shared" si="0"/>
        <v>0</v>
      </c>
      <c r="D60" s="99"/>
      <c r="E60" s="99"/>
    </row>
    <row r="61" spans="1:5" ht="19.5" customHeight="1">
      <c r="A61" s="98" t="s">
        <v>534</v>
      </c>
      <c r="B61" s="97" t="s">
        <v>535</v>
      </c>
      <c r="C61" s="99">
        <f t="shared" si="0"/>
        <v>0</v>
      </c>
      <c r="D61" s="99"/>
      <c r="E61" s="99"/>
    </row>
  </sheetData>
  <mergeCells count="1">
    <mergeCell ref="A2:E2"/>
  </mergeCells>
  <phoneticPr fontId="2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"/>
  <sheetViews>
    <sheetView workbookViewId="0">
      <selection activeCell="F6" sqref="F6:F10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spans="1:14" ht="16.350000000000001" customHeight="1">
      <c r="A1" s="17"/>
    </row>
    <row r="2" spans="1:14" ht="44.85" customHeight="1">
      <c r="A2" s="65" t="s">
        <v>14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22.35" customHeight="1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 t="s">
        <v>31</v>
      </c>
      <c r="N3" s="63"/>
    </row>
    <row r="4" spans="1:14" ht="42.2" customHeight="1">
      <c r="A4" s="64" t="s">
        <v>155</v>
      </c>
      <c r="B4" s="64"/>
      <c r="C4" s="64"/>
      <c r="D4" s="64" t="s">
        <v>186</v>
      </c>
      <c r="E4" s="64" t="s">
        <v>187</v>
      </c>
      <c r="F4" s="64" t="s">
        <v>204</v>
      </c>
      <c r="G4" s="64" t="s">
        <v>189</v>
      </c>
      <c r="H4" s="64"/>
      <c r="I4" s="64"/>
      <c r="J4" s="64"/>
      <c r="K4" s="64"/>
      <c r="L4" s="64" t="s">
        <v>193</v>
      </c>
      <c r="M4" s="64"/>
      <c r="N4" s="64"/>
    </row>
    <row r="5" spans="1:14" ht="39.6" customHeight="1">
      <c r="A5" s="7" t="s">
        <v>163</v>
      </c>
      <c r="B5" s="7" t="s">
        <v>164</v>
      </c>
      <c r="C5" s="7" t="s">
        <v>165</v>
      </c>
      <c r="D5" s="64"/>
      <c r="E5" s="64"/>
      <c r="F5" s="64"/>
      <c r="G5" s="7" t="s">
        <v>134</v>
      </c>
      <c r="H5" s="7" t="s">
        <v>227</v>
      </c>
      <c r="I5" s="7" t="s">
        <v>228</v>
      </c>
      <c r="J5" s="7" t="s">
        <v>229</v>
      </c>
      <c r="K5" s="7" t="s">
        <v>230</v>
      </c>
      <c r="L5" s="7" t="s">
        <v>134</v>
      </c>
      <c r="M5" s="7" t="s">
        <v>205</v>
      </c>
      <c r="N5" s="7" t="s">
        <v>231</v>
      </c>
    </row>
    <row r="6" spans="1:14" ht="22.9" customHeight="1">
      <c r="A6" s="21"/>
      <c r="B6" s="21"/>
      <c r="C6" s="21"/>
      <c r="D6" s="21"/>
      <c r="E6" s="21" t="s">
        <v>134</v>
      </c>
      <c r="F6" s="33">
        <v>1114.4000000000001</v>
      </c>
      <c r="G6" s="33">
        <f>H6+I6+J6+K6</f>
        <v>1114.3999999999999</v>
      </c>
      <c r="H6" s="33">
        <v>795.74</v>
      </c>
      <c r="I6" s="33">
        <v>181.65</v>
      </c>
      <c r="J6" s="33">
        <v>82.16</v>
      </c>
      <c r="K6" s="33">
        <v>54.85</v>
      </c>
      <c r="L6" s="33"/>
      <c r="M6" s="33"/>
      <c r="N6" s="33"/>
    </row>
    <row r="7" spans="1:14" ht="22.9" customHeight="1">
      <c r="A7" s="21"/>
      <c r="B7" s="21"/>
      <c r="C7" s="21"/>
      <c r="D7" s="19" t="s">
        <v>152</v>
      </c>
      <c r="E7" s="19" t="s">
        <v>4</v>
      </c>
      <c r="F7" s="33">
        <v>1114.4000000000001</v>
      </c>
      <c r="G7" s="33">
        <f>H7+I7+J7+K7</f>
        <v>1114.3999999999999</v>
      </c>
      <c r="H7" s="33">
        <v>795.74</v>
      </c>
      <c r="I7" s="33">
        <v>181.65</v>
      </c>
      <c r="J7" s="33">
        <v>82.16</v>
      </c>
      <c r="K7" s="33">
        <v>54.85</v>
      </c>
      <c r="L7" s="33"/>
      <c r="M7" s="33"/>
      <c r="N7" s="33"/>
    </row>
    <row r="8" spans="1:14" ht="22.9" customHeight="1">
      <c r="A8" s="21"/>
      <c r="B8" s="21"/>
      <c r="C8" s="21"/>
      <c r="D8" s="26" t="s">
        <v>153</v>
      </c>
      <c r="E8" s="26" t="s">
        <v>154</v>
      </c>
      <c r="F8" s="33">
        <v>1114.4000000000001</v>
      </c>
      <c r="G8" s="33">
        <f>H8+I8+J8+K8</f>
        <v>1114.3999999999999</v>
      </c>
      <c r="H8" s="33">
        <v>795.74</v>
      </c>
      <c r="I8" s="33">
        <v>181.65</v>
      </c>
      <c r="J8" s="33">
        <v>82.16</v>
      </c>
      <c r="K8" s="33">
        <v>54.85</v>
      </c>
      <c r="L8" s="33"/>
      <c r="M8" s="33"/>
      <c r="N8" s="33"/>
    </row>
    <row r="9" spans="1:14" ht="22.9" customHeight="1">
      <c r="A9" s="29" t="s">
        <v>173</v>
      </c>
      <c r="B9" s="29" t="s">
        <v>170</v>
      </c>
      <c r="C9" s="29" t="s">
        <v>170</v>
      </c>
      <c r="D9" s="25" t="s">
        <v>203</v>
      </c>
      <c r="E9" s="8" t="s">
        <v>172</v>
      </c>
      <c r="F9" s="9">
        <v>850.59</v>
      </c>
      <c r="G9" s="27">
        <f>H9+I9+J9+K9</f>
        <v>850.59</v>
      </c>
      <c r="H9" s="27">
        <v>795.74</v>
      </c>
      <c r="I9" s="27"/>
      <c r="J9" s="27"/>
      <c r="K9" s="27">
        <v>54.85</v>
      </c>
      <c r="L9" s="9"/>
      <c r="M9" s="27"/>
      <c r="N9" s="27"/>
    </row>
    <row r="10" spans="1:14" ht="22.9" customHeight="1">
      <c r="A10" s="29" t="s">
        <v>173</v>
      </c>
      <c r="B10" s="29" t="s">
        <v>177</v>
      </c>
      <c r="C10" s="29" t="s">
        <v>179</v>
      </c>
      <c r="D10" s="25" t="s">
        <v>203</v>
      </c>
      <c r="E10" s="8" t="s">
        <v>181</v>
      </c>
      <c r="F10" s="9">
        <v>263.81</v>
      </c>
      <c r="G10" s="27">
        <f>H10+I10+J10+K10</f>
        <v>263.81</v>
      </c>
      <c r="H10" s="27"/>
      <c r="I10" s="27">
        <v>181.65</v>
      </c>
      <c r="J10" s="27">
        <v>82.16</v>
      </c>
      <c r="K10" s="27"/>
      <c r="L10" s="9"/>
      <c r="M10" s="27"/>
      <c r="N10" s="27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0"/>
  <sheetViews>
    <sheetView workbookViewId="0">
      <selection activeCell="H6" sqref="H6:S6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spans="1:22" ht="16.350000000000001" customHeight="1">
      <c r="A1" s="17"/>
    </row>
    <row r="2" spans="1:22" ht="50.1" customHeight="1">
      <c r="A2" s="60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</row>
    <row r="3" spans="1:22" ht="24.2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3" t="s">
        <v>31</v>
      </c>
      <c r="V3" s="63"/>
    </row>
    <row r="4" spans="1:22" ht="26.65" customHeight="1">
      <c r="A4" s="64" t="s">
        <v>155</v>
      </c>
      <c r="B4" s="64"/>
      <c r="C4" s="64"/>
      <c r="D4" s="64" t="s">
        <v>186</v>
      </c>
      <c r="E4" s="64" t="s">
        <v>187</v>
      </c>
      <c r="F4" s="64" t="s">
        <v>204</v>
      </c>
      <c r="G4" s="64" t="s">
        <v>232</v>
      </c>
      <c r="H4" s="64"/>
      <c r="I4" s="64"/>
      <c r="J4" s="64"/>
      <c r="K4" s="64"/>
      <c r="L4" s="64" t="s">
        <v>233</v>
      </c>
      <c r="M4" s="64"/>
      <c r="N4" s="64"/>
      <c r="O4" s="64"/>
      <c r="P4" s="64"/>
      <c r="Q4" s="64"/>
      <c r="R4" s="64" t="s">
        <v>229</v>
      </c>
      <c r="S4" s="64" t="s">
        <v>234</v>
      </c>
      <c r="T4" s="64"/>
      <c r="U4" s="64"/>
      <c r="V4" s="64"/>
    </row>
    <row r="5" spans="1:22" ht="56.1" customHeight="1">
      <c r="A5" s="7" t="s">
        <v>163</v>
      </c>
      <c r="B5" s="7" t="s">
        <v>164</v>
      </c>
      <c r="C5" s="7" t="s">
        <v>165</v>
      </c>
      <c r="D5" s="64"/>
      <c r="E5" s="64"/>
      <c r="F5" s="64"/>
      <c r="G5" s="7" t="s">
        <v>134</v>
      </c>
      <c r="H5" s="7" t="s">
        <v>235</v>
      </c>
      <c r="I5" s="7" t="s">
        <v>236</v>
      </c>
      <c r="J5" s="7" t="s">
        <v>237</v>
      </c>
      <c r="K5" s="7" t="s">
        <v>238</v>
      </c>
      <c r="L5" s="7" t="s">
        <v>134</v>
      </c>
      <c r="M5" s="7" t="s">
        <v>239</v>
      </c>
      <c r="N5" s="7" t="s">
        <v>240</v>
      </c>
      <c r="O5" s="7" t="s">
        <v>241</v>
      </c>
      <c r="P5" s="7" t="s">
        <v>242</v>
      </c>
      <c r="Q5" s="7" t="s">
        <v>243</v>
      </c>
      <c r="R5" s="64"/>
      <c r="S5" s="7" t="s">
        <v>134</v>
      </c>
      <c r="T5" s="7" t="s">
        <v>244</v>
      </c>
      <c r="U5" s="7" t="s">
        <v>245</v>
      </c>
      <c r="V5" s="7" t="s">
        <v>230</v>
      </c>
    </row>
    <row r="6" spans="1:22" ht="22.9" customHeight="1">
      <c r="A6" s="21"/>
      <c r="B6" s="21"/>
      <c r="C6" s="21"/>
      <c r="D6" s="21"/>
      <c r="E6" s="21" t="s">
        <v>134</v>
      </c>
      <c r="F6" s="20">
        <v>1114.4000000000001</v>
      </c>
      <c r="G6" s="20">
        <f>H6+I6+J6+K6</f>
        <v>795.74</v>
      </c>
      <c r="H6" s="20">
        <v>426.49</v>
      </c>
      <c r="I6" s="20">
        <v>256.36</v>
      </c>
      <c r="J6" s="20">
        <v>110.49</v>
      </c>
      <c r="K6" s="20">
        <v>2.4</v>
      </c>
      <c r="L6" s="20">
        <v>181.65</v>
      </c>
      <c r="M6" s="20">
        <v>107.83</v>
      </c>
      <c r="N6" s="20"/>
      <c r="O6" s="20">
        <v>65.87</v>
      </c>
      <c r="P6" s="20"/>
      <c r="Q6" s="20">
        <v>7.95</v>
      </c>
      <c r="R6" s="20">
        <v>82.16</v>
      </c>
      <c r="S6" s="20">
        <v>54.85</v>
      </c>
      <c r="T6" s="20"/>
      <c r="U6" s="20"/>
      <c r="V6" s="20">
        <v>54.85</v>
      </c>
    </row>
    <row r="7" spans="1:22" ht="22.9" customHeight="1">
      <c r="A7" s="21"/>
      <c r="B7" s="21"/>
      <c r="C7" s="21"/>
      <c r="D7" s="19" t="s">
        <v>152</v>
      </c>
      <c r="E7" s="19" t="s">
        <v>4</v>
      </c>
      <c r="F7" s="20">
        <v>1114.4000000000001</v>
      </c>
      <c r="G7" s="20">
        <f>H7+I7+J7+K7</f>
        <v>795.74</v>
      </c>
      <c r="H7" s="20">
        <v>426.49</v>
      </c>
      <c r="I7" s="20">
        <v>256.36</v>
      </c>
      <c r="J7" s="20">
        <v>110.49</v>
      </c>
      <c r="K7" s="20">
        <v>2.4</v>
      </c>
      <c r="L7" s="20">
        <v>181.65</v>
      </c>
      <c r="M7" s="20">
        <v>107.83</v>
      </c>
      <c r="N7" s="20"/>
      <c r="O7" s="20">
        <v>65.87</v>
      </c>
      <c r="P7" s="20"/>
      <c r="Q7" s="20">
        <v>7.95</v>
      </c>
      <c r="R7" s="20">
        <v>82.16</v>
      </c>
      <c r="S7" s="20">
        <v>54.85</v>
      </c>
      <c r="T7" s="20"/>
      <c r="U7" s="20"/>
      <c r="V7" s="20">
        <v>54.85</v>
      </c>
    </row>
    <row r="8" spans="1:22" ht="22.9" customHeight="1">
      <c r="A8" s="21"/>
      <c r="B8" s="21"/>
      <c r="C8" s="21"/>
      <c r="D8" s="26" t="s">
        <v>153</v>
      </c>
      <c r="E8" s="26" t="s">
        <v>154</v>
      </c>
      <c r="F8" s="20">
        <v>1114.4000000000001</v>
      </c>
      <c r="G8" s="20">
        <f>H8+I8+J8+K8</f>
        <v>795.74</v>
      </c>
      <c r="H8" s="20">
        <v>426.49</v>
      </c>
      <c r="I8" s="20">
        <v>256.36</v>
      </c>
      <c r="J8" s="20">
        <v>110.49</v>
      </c>
      <c r="K8" s="20">
        <v>2.4</v>
      </c>
      <c r="L8" s="20">
        <v>181.65</v>
      </c>
      <c r="M8" s="20">
        <v>107.83</v>
      </c>
      <c r="N8" s="20"/>
      <c r="O8" s="20">
        <v>65.87</v>
      </c>
      <c r="P8" s="20"/>
      <c r="Q8" s="20">
        <v>7.95</v>
      </c>
      <c r="R8" s="20">
        <v>82.16</v>
      </c>
      <c r="S8" s="20">
        <v>54.85</v>
      </c>
      <c r="T8" s="20"/>
      <c r="U8" s="20"/>
      <c r="V8" s="20">
        <v>54.85</v>
      </c>
    </row>
    <row r="9" spans="1:22" ht="22.9" customHeight="1">
      <c r="A9" s="29" t="s">
        <v>173</v>
      </c>
      <c r="B9" s="29" t="s">
        <v>170</v>
      </c>
      <c r="C9" s="29" t="s">
        <v>170</v>
      </c>
      <c r="D9" s="25" t="s">
        <v>203</v>
      </c>
      <c r="E9" s="8" t="s">
        <v>172</v>
      </c>
      <c r="F9" s="9">
        <v>850.59</v>
      </c>
      <c r="G9" s="9">
        <f>H9+I9+J9+K9</f>
        <v>795.74</v>
      </c>
      <c r="H9" s="9">
        <v>426.49</v>
      </c>
      <c r="I9" s="27">
        <v>256.36</v>
      </c>
      <c r="J9" s="27">
        <v>110.49</v>
      </c>
      <c r="K9" s="27">
        <v>2.4</v>
      </c>
      <c r="L9" s="9"/>
      <c r="M9" s="27"/>
      <c r="N9" s="27"/>
      <c r="O9" s="27"/>
      <c r="P9" s="27"/>
      <c r="Q9" s="27"/>
      <c r="R9" s="27"/>
      <c r="S9" s="9">
        <v>54.85</v>
      </c>
      <c r="T9" s="27"/>
      <c r="U9" s="27"/>
      <c r="V9" s="27">
        <v>54.85</v>
      </c>
    </row>
    <row r="10" spans="1:22" ht="22.9" customHeight="1">
      <c r="A10" s="29" t="s">
        <v>173</v>
      </c>
      <c r="B10" s="29" t="s">
        <v>177</v>
      </c>
      <c r="C10" s="29" t="s">
        <v>179</v>
      </c>
      <c r="D10" s="25" t="s">
        <v>203</v>
      </c>
      <c r="E10" s="8" t="s">
        <v>181</v>
      </c>
      <c r="F10" s="9">
        <v>263.81</v>
      </c>
      <c r="G10" s="27"/>
      <c r="H10" s="27"/>
      <c r="I10" s="27"/>
      <c r="J10" s="27"/>
      <c r="K10" s="27"/>
      <c r="L10" s="9">
        <v>181.65</v>
      </c>
      <c r="M10" s="27">
        <v>107.83</v>
      </c>
      <c r="N10" s="27"/>
      <c r="O10" s="27">
        <v>65.87</v>
      </c>
      <c r="P10" s="27"/>
      <c r="Q10" s="27">
        <v>7.95</v>
      </c>
      <c r="R10" s="27">
        <v>82.16</v>
      </c>
      <c r="S10" s="9"/>
      <c r="T10" s="27"/>
      <c r="U10" s="27"/>
      <c r="V10" s="27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9"/>
  <sheetViews>
    <sheetView workbookViewId="0"/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spans="1:11" ht="16.350000000000001" customHeight="1">
      <c r="A1" s="17"/>
    </row>
    <row r="2" spans="1:11" ht="46.5" customHeight="1">
      <c r="A2" s="65" t="s">
        <v>16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24.2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3" t="s">
        <v>31</v>
      </c>
      <c r="K3" s="63"/>
    </row>
    <row r="4" spans="1:11" ht="23.25" customHeight="1">
      <c r="A4" s="64" t="s">
        <v>155</v>
      </c>
      <c r="B4" s="64"/>
      <c r="C4" s="64"/>
      <c r="D4" s="64" t="s">
        <v>186</v>
      </c>
      <c r="E4" s="64" t="s">
        <v>187</v>
      </c>
      <c r="F4" s="64" t="s">
        <v>246</v>
      </c>
      <c r="G4" s="64" t="s">
        <v>247</v>
      </c>
      <c r="H4" s="64" t="s">
        <v>248</v>
      </c>
      <c r="I4" s="64" t="s">
        <v>249</v>
      </c>
      <c r="J4" s="64" t="s">
        <v>250</v>
      </c>
      <c r="K4" s="64" t="s">
        <v>251</v>
      </c>
    </row>
    <row r="5" spans="1:11" ht="23.25" customHeight="1">
      <c r="A5" s="7" t="s">
        <v>163</v>
      </c>
      <c r="B5" s="7" t="s">
        <v>164</v>
      </c>
      <c r="C5" s="7" t="s">
        <v>165</v>
      </c>
      <c r="D5" s="64"/>
      <c r="E5" s="64"/>
      <c r="F5" s="64"/>
      <c r="G5" s="64"/>
      <c r="H5" s="64"/>
      <c r="I5" s="64"/>
      <c r="J5" s="64"/>
      <c r="K5" s="64"/>
    </row>
    <row r="6" spans="1:11" ht="22.9" customHeight="1">
      <c r="A6" s="21"/>
      <c r="B6" s="21"/>
      <c r="C6" s="21"/>
      <c r="D6" s="21"/>
      <c r="E6" s="21" t="s">
        <v>134</v>
      </c>
      <c r="F6" s="20">
        <v>16.2</v>
      </c>
      <c r="G6" s="20">
        <v>16.2</v>
      </c>
      <c r="H6" s="20"/>
      <c r="I6" s="20"/>
      <c r="J6" s="20"/>
      <c r="K6" s="20"/>
    </row>
    <row r="7" spans="1:11" ht="22.9" customHeight="1">
      <c r="A7" s="21"/>
      <c r="B7" s="21"/>
      <c r="C7" s="21"/>
      <c r="D7" s="19" t="s">
        <v>152</v>
      </c>
      <c r="E7" s="19" t="s">
        <v>4</v>
      </c>
      <c r="F7" s="20">
        <v>16.2</v>
      </c>
      <c r="G7" s="20">
        <v>16.2</v>
      </c>
      <c r="H7" s="20"/>
      <c r="I7" s="20"/>
      <c r="J7" s="20"/>
      <c r="K7" s="20"/>
    </row>
    <row r="8" spans="1:11" ht="22.9" customHeight="1">
      <c r="A8" s="21"/>
      <c r="B8" s="21"/>
      <c r="C8" s="21"/>
      <c r="D8" s="26" t="s">
        <v>153</v>
      </c>
      <c r="E8" s="26" t="s">
        <v>154</v>
      </c>
      <c r="F8" s="20">
        <v>16.2</v>
      </c>
      <c r="G8" s="20">
        <v>16.2</v>
      </c>
      <c r="H8" s="20"/>
      <c r="I8" s="20"/>
      <c r="J8" s="20"/>
      <c r="K8" s="20"/>
    </row>
    <row r="9" spans="1:11" ht="22.9" customHeight="1">
      <c r="A9" s="29" t="s">
        <v>173</v>
      </c>
      <c r="B9" s="29" t="s">
        <v>177</v>
      </c>
      <c r="C9" s="29" t="s">
        <v>179</v>
      </c>
      <c r="D9" s="25" t="s">
        <v>203</v>
      </c>
      <c r="E9" s="8" t="s">
        <v>181</v>
      </c>
      <c r="F9" s="9">
        <v>16.2</v>
      </c>
      <c r="G9" s="27">
        <v>16.2</v>
      </c>
      <c r="H9" s="27"/>
      <c r="I9" s="27"/>
      <c r="J9" s="27"/>
      <c r="K9" s="2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9"/>
  <sheetViews>
    <sheetView workbookViewId="0">
      <selection activeCell="K6" sqref="K6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spans="1:18" ht="16.350000000000001" customHeight="1">
      <c r="A1" s="17"/>
    </row>
    <row r="2" spans="1:18" ht="40.5" customHeight="1">
      <c r="A2" s="65" t="s">
        <v>17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8" ht="24.2" customHeight="1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3" t="s">
        <v>31</v>
      </c>
      <c r="R3" s="63"/>
    </row>
    <row r="4" spans="1:18" ht="24.2" customHeight="1">
      <c r="A4" s="64" t="s">
        <v>155</v>
      </c>
      <c r="B4" s="64"/>
      <c r="C4" s="64"/>
      <c r="D4" s="64" t="s">
        <v>186</v>
      </c>
      <c r="E4" s="64" t="s">
        <v>187</v>
      </c>
      <c r="F4" s="64" t="s">
        <v>246</v>
      </c>
      <c r="G4" s="64" t="s">
        <v>252</v>
      </c>
      <c r="H4" s="64" t="s">
        <v>253</v>
      </c>
      <c r="I4" s="64" t="s">
        <v>254</v>
      </c>
      <c r="J4" s="64" t="s">
        <v>255</v>
      </c>
      <c r="K4" s="64" t="s">
        <v>256</v>
      </c>
      <c r="L4" s="64" t="s">
        <v>257</v>
      </c>
      <c r="M4" s="64" t="s">
        <v>258</v>
      </c>
      <c r="N4" s="64" t="s">
        <v>248</v>
      </c>
      <c r="O4" s="64" t="s">
        <v>259</v>
      </c>
      <c r="P4" s="64" t="s">
        <v>260</v>
      </c>
      <c r="Q4" s="64" t="s">
        <v>249</v>
      </c>
      <c r="R4" s="64" t="s">
        <v>251</v>
      </c>
    </row>
    <row r="5" spans="1:18" ht="21.6" customHeight="1">
      <c r="A5" s="7" t="s">
        <v>163</v>
      </c>
      <c r="B5" s="7" t="s">
        <v>164</v>
      </c>
      <c r="C5" s="7" t="s">
        <v>165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8" ht="22.9" customHeight="1">
      <c r="A6" s="21"/>
      <c r="B6" s="21"/>
      <c r="C6" s="21"/>
      <c r="D6" s="21"/>
      <c r="E6" s="21" t="s">
        <v>134</v>
      </c>
      <c r="F6" s="20">
        <v>16.2</v>
      </c>
      <c r="G6" s="20"/>
      <c r="H6" s="20"/>
      <c r="I6" s="20"/>
      <c r="J6" s="20"/>
      <c r="K6" s="20">
        <v>16.2</v>
      </c>
      <c r="L6" s="20"/>
      <c r="M6" s="20"/>
      <c r="N6" s="20"/>
      <c r="O6" s="20"/>
      <c r="P6" s="20"/>
      <c r="Q6" s="20"/>
      <c r="R6" s="20"/>
    </row>
    <row r="7" spans="1:18" ht="22.9" customHeight="1">
      <c r="A7" s="21"/>
      <c r="B7" s="21"/>
      <c r="C7" s="21"/>
      <c r="D7" s="19" t="s">
        <v>152</v>
      </c>
      <c r="E7" s="19" t="s">
        <v>4</v>
      </c>
      <c r="F7" s="20">
        <v>16.2</v>
      </c>
      <c r="G7" s="20"/>
      <c r="H7" s="20"/>
      <c r="I7" s="20"/>
      <c r="J7" s="20"/>
      <c r="K7" s="20">
        <v>16.2</v>
      </c>
      <c r="L7" s="20"/>
      <c r="M7" s="20"/>
      <c r="N7" s="20"/>
      <c r="O7" s="20"/>
      <c r="P7" s="20"/>
      <c r="Q7" s="20"/>
      <c r="R7" s="20"/>
    </row>
    <row r="8" spans="1:18" ht="22.9" customHeight="1">
      <c r="A8" s="21"/>
      <c r="B8" s="21"/>
      <c r="C8" s="21"/>
      <c r="D8" s="26" t="s">
        <v>153</v>
      </c>
      <c r="E8" s="26" t="s">
        <v>154</v>
      </c>
      <c r="F8" s="20">
        <v>16.2</v>
      </c>
      <c r="G8" s="20"/>
      <c r="H8" s="20"/>
      <c r="I8" s="20"/>
      <c r="J8" s="20"/>
      <c r="K8" s="20">
        <v>16.2</v>
      </c>
      <c r="L8" s="20"/>
      <c r="M8" s="20"/>
      <c r="N8" s="20"/>
      <c r="O8" s="20"/>
      <c r="P8" s="20"/>
      <c r="Q8" s="20"/>
      <c r="R8" s="20"/>
    </row>
    <row r="9" spans="1:18" ht="22.9" customHeight="1">
      <c r="A9" s="29" t="s">
        <v>173</v>
      </c>
      <c r="B9" s="29" t="s">
        <v>177</v>
      </c>
      <c r="C9" s="29" t="s">
        <v>179</v>
      </c>
      <c r="D9" s="25" t="s">
        <v>203</v>
      </c>
      <c r="E9" s="8" t="s">
        <v>181</v>
      </c>
      <c r="F9" s="9">
        <v>16.2</v>
      </c>
      <c r="G9" s="27"/>
      <c r="H9" s="27"/>
      <c r="I9" s="27"/>
      <c r="J9" s="27"/>
      <c r="K9" s="27">
        <v>16.2</v>
      </c>
      <c r="L9" s="27"/>
      <c r="M9" s="27"/>
      <c r="N9" s="27"/>
      <c r="O9" s="27"/>
      <c r="P9" s="27"/>
      <c r="Q9" s="27"/>
      <c r="R9" s="27"/>
    </row>
  </sheetData>
  <mergeCells count="19">
    <mergeCell ref="P4:P5"/>
    <mergeCell ref="Q4:Q5"/>
    <mergeCell ref="R4:R5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9"/>
  <sheetViews>
    <sheetView workbookViewId="0">
      <selection activeCell="M6" sqref="M6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spans="1:20" ht="16.350000000000001" customHeight="1">
      <c r="A1" s="17"/>
    </row>
    <row r="2" spans="1:20" ht="36.200000000000003" customHeight="1">
      <c r="A2" s="65" t="s">
        <v>18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24.2" customHeight="1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 t="s">
        <v>31</v>
      </c>
      <c r="T3" s="63"/>
    </row>
    <row r="4" spans="1:20" ht="28.5" customHeight="1">
      <c r="A4" s="64" t="s">
        <v>155</v>
      </c>
      <c r="B4" s="64"/>
      <c r="C4" s="64"/>
      <c r="D4" s="64" t="s">
        <v>186</v>
      </c>
      <c r="E4" s="64" t="s">
        <v>187</v>
      </c>
      <c r="F4" s="64" t="s">
        <v>246</v>
      </c>
      <c r="G4" s="64" t="s">
        <v>190</v>
      </c>
      <c r="H4" s="64"/>
      <c r="I4" s="64"/>
      <c r="J4" s="64"/>
      <c r="K4" s="64"/>
      <c r="L4" s="64"/>
      <c r="M4" s="64"/>
      <c r="N4" s="64"/>
      <c r="O4" s="64"/>
      <c r="P4" s="64"/>
      <c r="Q4" s="64"/>
      <c r="R4" s="64" t="s">
        <v>193</v>
      </c>
      <c r="S4" s="64"/>
      <c r="T4" s="64"/>
    </row>
    <row r="5" spans="1:20" ht="36.200000000000003" customHeight="1">
      <c r="A5" s="7" t="s">
        <v>163</v>
      </c>
      <c r="B5" s="7" t="s">
        <v>164</v>
      </c>
      <c r="C5" s="7" t="s">
        <v>165</v>
      </c>
      <c r="D5" s="64"/>
      <c r="E5" s="64"/>
      <c r="F5" s="64"/>
      <c r="G5" s="7" t="s">
        <v>134</v>
      </c>
      <c r="H5" s="7" t="s">
        <v>261</v>
      </c>
      <c r="I5" s="7" t="s">
        <v>262</v>
      </c>
      <c r="J5" s="7" t="s">
        <v>263</v>
      </c>
      <c r="K5" s="7" t="s">
        <v>264</v>
      </c>
      <c r="L5" s="7" t="s">
        <v>265</v>
      </c>
      <c r="M5" s="7" t="s">
        <v>266</v>
      </c>
      <c r="N5" s="7" t="s">
        <v>267</v>
      </c>
      <c r="O5" s="7" t="s">
        <v>268</v>
      </c>
      <c r="P5" s="7" t="s">
        <v>269</v>
      </c>
      <c r="Q5" s="7" t="s">
        <v>270</v>
      </c>
      <c r="R5" s="7" t="s">
        <v>134</v>
      </c>
      <c r="S5" s="7" t="s">
        <v>226</v>
      </c>
      <c r="T5" s="7" t="s">
        <v>231</v>
      </c>
    </row>
    <row r="6" spans="1:20" ht="22.9" customHeight="1">
      <c r="A6" s="21"/>
      <c r="B6" s="21"/>
      <c r="C6" s="21"/>
      <c r="D6" s="21"/>
      <c r="E6" s="21" t="s">
        <v>134</v>
      </c>
      <c r="F6" s="33">
        <v>77</v>
      </c>
      <c r="G6" s="33">
        <v>77</v>
      </c>
      <c r="H6" s="33">
        <v>59.395000000000003</v>
      </c>
      <c r="I6" s="33">
        <v>1</v>
      </c>
      <c r="J6" s="33"/>
      <c r="K6" s="33"/>
      <c r="L6" s="33"/>
      <c r="M6" s="33">
        <v>10</v>
      </c>
      <c r="N6" s="33"/>
      <c r="O6" s="33"/>
      <c r="P6" s="33">
        <v>2</v>
      </c>
      <c r="Q6" s="33">
        <v>4.6050000000000004</v>
      </c>
      <c r="R6" s="33"/>
      <c r="S6" s="33"/>
      <c r="T6" s="33"/>
    </row>
    <row r="7" spans="1:20" ht="22.9" customHeight="1">
      <c r="A7" s="21"/>
      <c r="B7" s="21"/>
      <c r="C7" s="21"/>
      <c r="D7" s="19" t="s">
        <v>152</v>
      </c>
      <c r="E7" s="19" t="s">
        <v>4</v>
      </c>
      <c r="F7" s="33">
        <v>77</v>
      </c>
      <c r="G7" s="33">
        <v>77</v>
      </c>
      <c r="H7" s="33">
        <v>59.395000000000003</v>
      </c>
      <c r="I7" s="33">
        <v>1</v>
      </c>
      <c r="J7" s="33"/>
      <c r="K7" s="33"/>
      <c r="L7" s="33"/>
      <c r="M7" s="33">
        <v>10</v>
      </c>
      <c r="N7" s="33"/>
      <c r="O7" s="33"/>
      <c r="P7" s="33">
        <v>2</v>
      </c>
      <c r="Q7" s="33">
        <v>4.6050000000000004</v>
      </c>
      <c r="R7" s="33"/>
      <c r="S7" s="33"/>
      <c r="T7" s="33"/>
    </row>
    <row r="8" spans="1:20" ht="22.9" customHeight="1">
      <c r="A8" s="21"/>
      <c r="B8" s="21"/>
      <c r="C8" s="21"/>
      <c r="D8" s="26" t="s">
        <v>153</v>
      </c>
      <c r="E8" s="26" t="s">
        <v>154</v>
      </c>
      <c r="F8" s="33">
        <v>77</v>
      </c>
      <c r="G8" s="33">
        <v>77</v>
      </c>
      <c r="H8" s="33">
        <v>59.395000000000003</v>
      </c>
      <c r="I8" s="33">
        <v>1</v>
      </c>
      <c r="J8" s="33"/>
      <c r="K8" s="33"/>
      <c r="L8" s="33"/>
      <c r="M8" s="33">
        <v>10</v>
      </c>
      <c r="N8" s="33"/>
      <c r="O8" s="33"/>
      <c r="P8" s="33">
        <v>2</v>
      </c>
      <c r="Q8" s="33">
        <v>4.6050000000000004</v>
      </c>
      <c r="R8" s="33"/>
      <c r="S8" s="33"/>
      <c r="T8" s="33"/>
    </row>
    <row r="9" spans="1:20" ht="22.9" customHeight="1">
      <c r="A9" s="29" t="s">
        <v>173</v>
      </c>
      <c r="B9" s="29" t="s">
        <v>170</v>
      </c>
      <c r="C9" s="29" t="s">
        <v>170</v>
      </c>
      <c r="D9" s="25" t="s">
        <v>203</v>
      </c>
      <c r="E9" s="8" t="s">
        <v>172</v>
      </c>
      <c r="F9" s="9">
        <v>77</v>
      </c>
      <c r="G9" s="27">
        <v>77</v>
      </c>
      <c r="H9" s="27">
        <v>59.395000000000003</v>
      </c>
      <c r="I9" s="27">
        <v>1</v>
      </c>
      <c r="J9" s="27"/>
      <c r="K9" s="27"/>
      <c r="L9" s="27"/>
      <c r="M9" s="27">
        <v>10</v>
      </c>
      <c r="N9" s="27"/>
      <c r="O9" s="27"/>
      <c r="P9" s="27">
        <v>2</v>
      </c>
      <c r="Q9" s="27">
        <v>4.6050000000000004</v>
      </c>
      <c r="R9" s="27"/>
      <c r="S9" s="27"/>
      <c r="T9" s="27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G9"/>
  <sheetViews>
    <sheetView topLeftCell="E1" workbookViewId="0">
      <selection activeCell="G6" sqref="G6:AG6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spans="1:33" ht="16.350000000000001" customHeight="1">
      <c r="A1" s="17"/>
    </row>
    <row r="2" spans="1:33" ht="43.9" customHeight="1">
      <c r="A2" s="65" t="s">
        <v>19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</row>
    <row r="3" spans="1:33" ht="24.2" customHeight="1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3" t="s">
        <v>31</v>
      </c>
      <c r="AG3" s="63"/>
    </row>
    <row r="4" spans="1:33" ht="24.95" customHeight="1">
      <c r="A4" s="64" t="s">
        <v>155</v>
      </c>
      <c r="B4" s="64"/>
      <c r="C4" s="64"/>
      <c r="D4" s="64" t="s">
        <v>186</v>
      </c>
      <c r="E4" s="64" t="s">
        <v>187</v>
      </c>
      <c r="F4" s="64" t="s">
        <v>271</v>
      </c>
      <c r="G4" s="64" t="s">
        <v>272</v>
      </c>
      <c r="H4" s="64" t="s">
        <v>273</v>
      </c>
      <c r="I4" s="64" t="s">
        <v>274</v>
      </c>
      <c r="J4" s="64" t="s">
        <v>275</v>
      </c>
      <c r="K4" s="64" t="s">
        <v>276</v>
      </c>
      <c r="L4" s="64" t="s">
        <v>277</v>
      </c>
      <c r="M4" s="64" t="s">
        <v>278</v>
      </c>
      <c r="N4" s="64" t="s">
        <v>279</v>
      </c>
      <c r="O4" s="64" t="s">
        <v>280</v>
      </c>
      <c r="P4" s="64" t="s">
        <v>281</v>
      </c>
      <c r="Q4" s="64" t="s">
        <v>267</v>
      </c>
      <c r="R4" s="64" t="s">
        <v>269</v>
      </c>
      <c r="S4" s="64" t="s">
        <v>282</v>
      </c>
      <c r="T4" s="64" t="s">
        <v>262</v>
      </c>
      <c r="U4" s="64" t="s">
        <v>263</v>
      </c>
      <c r="V4" s="64" t="s">
        <v>266</v>
      </c>
      <c r="W4" s="64" t="s">
        <v>283</v>
      </c>
      <c r="X4" s="64" t="s">
        <v>284</v>
      </c>
      <c r="Y4" s="64" t="s">
        <v>285</v>
      </c>
      <c r="Z4" s="64" t="s">
        <v>286</v>
      </c>
      <c r="AA4" s="64" t="s">
        <v>265</v>
      </c>
      <c r="AB4" s="64" t="s">
        <v>287</v>
      </c>
      <c r="AC4" s="64" t="s">
        <v>288</v>
      </c>
      <c r="AD4" s="64" t="s">
        <v>268</v>
      </c>
      <c r="AE4" s="64" t="s">
        <v>289</v>
      </c>
      <c r="AF4" s="64" t="s">
        <v>290</v>
      </c>
      <c r="AG4" s="64" t="s">
        <v>270</v>
      </c>
    </row>
    <row r="5" spans="1:33" ht="21.6" customHeight="1">
      <c r="A5" s="7" t="s">
        <v>163</v>
      </c>
      <c r="B5" s="7" t="s">
        <v>164</v>
      </c>
      <c r="C5" s="7" t="s">
        <v>165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</row>
    <row r="6" spans="1:33" ht="22.9" customHeight="1">
      <c r="A6" s="22"/>
      <c r="B6" s="32"/>
      <c r="C6" s="32"/>
      <c r="D6" s="8"/>
      <c r="E6" s="8" t="s">
        <v>134</v>
      </c>
      <c r="F6" s="33">
        <v>77</v>
      </c>
      <c r="G6" s="33">
        <v>11.395</v>
      </c>
      <c r="H6" s="33">
        <v>6</v>
      </c>
      <c r="I6" s="33"/>
      <c r="J6" s="33"/>
      <c r="K6" s="33"/>
      <c r="L6" s="33"/>
      <c r="M6" s="33"/>
      <c r="N6" s="33"/>
      <c r="O6" s="33"/>
      <c r="P6" s="33">
        <v>8</v>
      </c>
      <c r="Q6" s="33"/>
      <c r="R6" s="33">
        <v>2</v>
      </c>
      <c r="S6" s="33"/>
      <c r="T6" s="33">
        <v>1</v>
      </c>
      <c r="U6" s="33"/>
      <c r="V6" s="33">
        <v>10</v>
      </c>
      <c r="W6" s="33"/>
      <c r="X6" s="33"/>
      <c r="Y6" s="33"/>
      <c r="Z6" s="33"/>
      <c r="AA6" s="33"/>
      <c r="AB6" s="33">
        <v>18.48</v>
      </c>
      <c r="AC6" s="33">
        <v>5</v>
      </c>
      <c r="AD6" s="33"/>
      <c r="AE6" s="33">
        <v>10.52</v>
      </c>
      <c r="AF6" s="33"/>
      <c r="AG6" s="33">
        <v>4.6050000000000004</v>
      </c>
    </row>
    <row r="7" spans="1:33" ht="22.9" customHeight="1">
      <c r="A7" s="21"/>
      <c r="B7" s="21"/>
      <c r="C7" s="21"/>
      <c r="D7" s="19" t="s">
        <v>152</v>
      </c>
      <c r="E7" s="19" t="s">
        <v>4</v>
      </c>
      <c r="F7" s="33">
        <v>77</v>
      </c>
      <c r="G7" s="33">
        <v>11.395</v>
      </c>
      <c r="H7" s="33">
        <v>6</v>
      </c>
      <c r="I7" s="33"/>
      <c r="J7" s="33"/>
      <c r="K7" s="33"/>
      <c r="L7" s="33"/>
      <c r="M7" s="33"/>
      <c r="N7" s="33"/>
      <c r="O7" s="33"/>
      <c r="P7" s="33">
        <v>8</v>
      </c>
      <c r="Q7" s="33"/>
      <c r="R7" s="33">
        <v>2</v>
      </c>
      <c r="S7" s="33"/>
      <c r="T7" s="33">
        <v>1</v>
      </c>
      <c r="U7" s="33"/>
      <c r="V7" s="33">
        <v>10</v>
      </c>
      <c r="W7" s="33"/>
      <c r="X7" s="33"/>
      <c r="Y7" s="33"/>
      <c r="Z7" s="33"/>
      <c r="AA7" s="33"/>
      <c r="AB7" s="33">
        <v>18.48</v>
      </c>
      <c r="AC7" s="33">
        <v>5</v>
      </c>
      <c r="AD7" s="33"/>
      <c r="AE7" s="33">
        <v>10.52</v>
      </c>
      <c r="AF7" s="33"/>
      <c r="AG7" s="33">
        <v>4.6050000000000004</v>
      </c>
    </row>
    <row r="8" spans="1:33" ht="22.9" customHeight="1">
      <c r="A8" s="21"/>
      <c r="B8" s="21"/>
      <c r="C8" s="21"/>
      <c r="D8" s="26" t="s">
        <v>153</v>
      </c>
      <c r="E8" s="26" t="s">
        <v>154</v>
      </c>
      <c r="F8" s="33">
        <v>77</v>
      </c>
      <c r="G8" s="33">
        <v>11.395</v>
      </c>
      <c r="H8" s="33">
        <v>6</v>
      </c>
      <c r="I8" s="33"/>
      <c r="J8" s="33"/>
      <c r="K8" s="33"/>
      <c r="L8" s="33"/>
      <c r="M8" s="33"/>
      <c r="N8" s="33"/>
      <c r="O8" s="33"/>
      <c r="P8" s="33">
        <v>8</v>
      </c>
      <c r="Q8" s="33"/>
      <c r="R8" s="33">
        <v>2</v>
      </c>
      <c r="S8" s="33"/>
      <c r="T8" s="33">
        <v>1</v>
      </c>
      <c r="U8" s="33"/>
      <c r="V8" s="33">
        <v>10</v>
      </c>
      <c r="W8" s="33"/>
      <c r="X8" s="33"/>
      <c r="Y8" s="33"/>
      <c r="Z8" s="33"/>
      <c r="AA8" s="33"/>
      <c r="AB8" s="33">
        <v>18.48</v>
      </c>
      <c r="AC8" s="33">
        <v>5</v>
      </c>
      <c r="AD8" s="33"/>
      <c r="AE8" s="33">
        <v>10.52</v>
      </c>
      <c r="AF8" s="33"/>
      <c r="AG8" s="33">
        <v>4.6050000000000004</v>
      </c>
    </row>
    <row r="9" spans="1:33" ht="22.9" customHeight="1">
      <c r="A9" s="29" t="s">
        <v>173</v>
      </c>
      <c r="B9" s="29" t="s">
        <v>170</v>
      </c>
      <c r="C9" s="29" t="s">
        <v>170</v>
      </c>
      <c r="D9" s="25" t="s">
        <v>203</v>
      </c>
      <c r="E9" s="8" t="s">
        <v>172</v>
      </c>
      <c r="F9" s="27">
        <v>77</v>
      </c>
      <c r="G9" s="27">
        <v>11.395</v>
      </c>
      <c r="H9" s="27">
        <v>6</v>
      </c>
      <c r="I9" s="27"/>
      <c r="J9" s="27"/>
      <c r="K9" s="27"/>
      <c r="L9" s="27"/>
      <c r="M9" s="27"/>
      <c r="N9" s="27"/>
      <c r="O9" s="27"/>
      <c r="P9" s="27">
        <v>8</v>
      </c>
      <c r="Q9" s="27"/>
      <c r="R9" s="27">
        <v>2</v>
      </c>
      <c r="S9" s="27"/>
      <c r="T9" s="27">
        <v>1</v>
      </c>
      <c r="U9" s="27"/>
      <c r="V9" s="27">
        <v>10</v>
      </c>
      <c r="W9" s="27"/>
      <c r="X9" s="27"/>
      <c r="Y9" s="27"/>
      <c r="Z9" s="27"/>
      <c r="AA9" s="27"/>
      <c r="AB9" s="27">
        <v>18.48</v>
      </c>
      <c r="AC9" s="27">
        <v>5</v>
      </c>
      <c r="AD9" s="27"/>
      <c r="AE9" s="27">
        <v>10.52</v>
      </c>
      <c r="AF9" s="27"/>
      <c r="AG9" s="27">
        <v>4.6050000000000004</v>
      </c>
    </row>
  </sheetData>
  <mergeCells count="34">
    <mergeCell ref="AE4:AE5"/>
    <mergeCell ref="AF4:AF5"/>
    <mergeCell ref="AG4:AG5"/>
    <mergeCell ref="Z4:Z5"/>
    <mergeCell ref="AA4:AA5"/>
    <mergeCell ref="AB4:AB5"/>
    <mergeCell ref="AC4:AC5"/>
    <mergeCell ref="AD4:AD5"/>
    <mergeCell ref="U4:U5"/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8"/>
  <sheetViews>
    <sheetView workbookViewId="0">
      <selection activeCell="F19" sqref="F19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spans="1:8" ht="16.350000000000001" customHeight="1">
      <c r="A1" s="17"/>
    </row>
    <row r="2" spans="1:8" ht="33.6" customHeight="1">
      <c r="A2" s="65" t="s">
        <v>20</v>
      </c>
      <c r="B2" s="65"/>
      <c r="C2" s="65"/>
      <c r="D2" s="65"/>
      <c r="E2" s="65"/>
      <c r="F2" s="65"/>
      <c r="G2" s="65"/>
      <c r="H2" s="65"/>
    </row>
    <row r="3" spans="1:8" ht="24.2" customHeight="1">
      <c r="A3" s="62" t="s">
        <v>30</v>
      </c>
      <c r="B3" s="62"/>
      <c r="C3" s="62"/>
      <c r="D3" s="62"/>
      <c r="E3" s="62"/>
      <c r="F3" s="62"/>
      <c r="G3" s="63" t="s">
        <v>31</v>
      </c>
      <c r="H3" s="63"/>
    </row>
    <row r="4" spans="1:8" ht="23.25" customHeight="1">
      <c r="A4" s="64" t="s">
        <v>291</v>
      </c>
      <c r="B4" s="64" t="s">
        <v>292</v>
      </c>
      <c r="C4" s="64" t="s">
        <v>293</v>
      </c>
      <c r="D4" s="64" t="s">
        <v>294</v>
      </c>
      <c r="E4" s="64" t="s">
        <v>295</v>
      </c>
      <c r="F4" s="64"/>
      <c r="G4" s="64"/>
      <c r="H4" s="64" t="s">
        <v>296</v>
      </c>
    </row>
    <row r="5" spans="1:8" ht="25.9" customHeight="1">
      <c r="A5" s="64"/>
      <c r="B5" s="64"/>
      <c r="C5" s="64"/>
      <c r="D5" s="64"/>
      <c r="E5" s="7" t="s">
        <v>136</v>
      </c>
      <c r="F5" s="7" t="s">
        <v>297</v>
      </c>
      <c r="G5" s="7" t="s">
        <v>298</v>
      </c>
      <c r="H5" s="64"/>
    </row>
    <row r="6" spans="1:8" ht="22.9" customHeight="1">
      <c r="A6" s="21"/>
      <c r="B6" s="21" t="s">
        <v>134</v>
      </c>
      <c r="C6" s="20">
        <v>10</v>
      </c>
      <c r="D6" s="20"/>
      <c r="E6" s="20"/>
      <c r="F6" s="20"/>
      <c r="G6" s="20"/>
      <c r="H6" s="20">
        <v>10</v>
      </c>
    </row>
    <row r="7" spans="1:8" ht="22.9" customHeight="1">
      <c r="A7" s="19" t="s">
        <v>152</v>
      </c>
      <c r="B7" s="19" t="s">
        <v>4</v>
      </c>
      <c r="C7" s="20">
        <v>10</v>
      </c>
      <c r="D7" s="20"/>
      <c r="E7" s="20"/>
      <c r="F7" s="20"/>
      <c r="G7" s="20"/>
      <c r="H7" s="20">
        <v>10</v>
      </c>
    </row>
    <row r="8" spans="1:8" ht="22.9" customHeight="1">
      <c r="A8" s="25" t="s">
        <v>153</v>
      </c>
      <c r="B8" s="25" t="s">
        <v>154</v>
      </c>
      <c r="C8" s="27">
        <v>10</v>
      </c>
      <c r="D8" s="27"/>
      <c r="E8" s="9"/>
      <c r="F8" s="27"/>
      <c r="G8" s="27"/>
      <c r="H8" s="27">
        <v>10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2"/>
  <sheetViews>
    <sheetView workbookViewId="0"/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75" customWidth="1"/>
    <col min="9" max="9" width="9.75" customWidth="1"/>
  </cols>
  <sheetData>
    <row r="1" spans="1:8" ht="16.350000000000001" customHeight="1">
      <c r="A1" s="17"/>
    </row>
    <row r="2" spans="1:8" ht="38.85" customHeight="1">
      <c r="A2" s="65" t="s">
        <v>21</v>
      </c>
      <c r="B2" s="65"/>
      <c r="C2" s="65"/>
      <c r="D2" s="65"/>
      <c r="E2" s="65"/>
      <c r="F2" s="65"/>
      <c r="G2" s="65"/>
      <c r="H2" s="65"/>
    </row>
    <row r="3" spans="1:8" ht="24.2" customHeight="1">
      <c r="A3" s="62" t="s">
        <v>30</v>
      </c>
      <c r="B3" s="62"/>
      <c r="C3" s="62"/>
      <c r="D3" s="62"/>
      <c r="E3" s="62"/>
      <c r="F3" s="62"/>
      <c r="G3" s="63" t="s">
        <v>31</v>
      </c>
      <c r="H3" s="63"/>
    </row>
    <row r="4" spans="1:8" ht="23.25" customHeight="1">
      <c r="A4" s="64" t="s">
        <v>156</v>
      </c>
      <c r="B4" s="64" t="s">
        <v>157</v>
      </c>
      <c r="C4" s="64" t="s">
        <v>134</v>
      </c>
      <c r="D4" s="64" t="s">
        <v>299</v>
      </c>
      <c r="E4" s="64"/>
      <c r="F4" s="64"/>
      <c r="G4" s="64"/>
      <c r="H4" s="64" t="s">
        <v>159</v>
      </c>
    </row>
    <row r="5" spans="1:8" ht="19.899999999999999" customHeight="1">
      <c r="A5" s="64"/>
      <c r="B5" s="64"/>
      <c r="C5" s="64"/>
      <c r="D5" s="64" t="s">
        <v>136</v>
      </c>
      <c r="E5" s="64" t="s">
        <v>224</v>
      </c>
      <c r="F5" s="64"/>
      <c r="G5" s="64" t="s">
        <v>225</v>
      </c>
      <c r="H5" s="64"/>
    </row>
    <row r="6" spans="1:8" ht="27.6" customHeight="1">
      <c r="A6" s="64"/>
      <c r="B6" s="64"/>
      <c r="C6" s="64"/>
      <c r="D6" s="64"/>
      <c r="E6" s="7" t="s">
        <v>205</v>
      </c>
      <c r="F6" s="7" t="s">
        <v>197</v>
      </c>
      <c r="G6" s="64"/>
      <c r="H6" s="64"/>
    </row>
    <row r="7" spans="1:8" ht="22.9" customHeight="1">
      <c r="A7" s="21"/>
      <c r="B7" s="22" t="s">
        <v>134</v>
      </c>
      <c r="C7" s="20">
        <v>0</v>
      </c>
      <c r="D7" s="20"/>
      <c r="E7" s="20"/>
      <c r="F7" s="20"/>
      <c r="G7" s="20"/>
      <c r="H7" s="20"/>
    </row>
    <row r="8" spans="1:8" ht="22.9" customHeight="1">
      <c r="A8" s="19"/>
      <c r="B8" s="19"/>
      <c r="C8" s="20"/>
      <c r="D8" s="20"/>
      <c r="E8" s="20"/>
      <c r="F8" s="20"/>
      <c r="G8" s="20"/>
      <c r="H8" s="20"/>
    </row>
    <row r="9" spans="1:8" ht="22.9" customHeight="1">
      <c r="A9" s="26"/>
      <c r="B9" s="26"/>
      <c r="C9" s="20"/>
      <c r="D9" s="20"/>
      <c r="E9" s="20"/>
      <c r="F9" s="20"/>
      <c r="G9" s="20"/>
      <c r="H9" s="20"/>
    </row>
    <row r="10" spans="1:8" ht="22.9" customHeight="1">
      <c r="A10" s="26"/>
      <c r="B10" s="26"/>
      <c r="C10" s="20"/>
      <c r="D10" s="20"/>
      <c r="E10" s="20"/>
      <c r="F10" s="20"/>
      <c r="G10" s="20"/>
      <c r="H10" s="20"/>
    </row>
    <row r="11" spans="1:8" ht="22.9" customHeight="1">
      <c r="A11" s="26"/>
      <c r="B11" s="26"/>
      <c r="C11" s="20"/>
      <c r="D11" s="20"/>
      <c r="E11" s="20"/>
      <c r="F11" s="20"/>
      <c r="G11" s="20"/>
      <c r="H11" s="20"/>
    </row>
    <row r="12" spans="1:8" ht="22.9" customHeight="1">
      <c r="A12" s="25"/>
      <c r="B12" s="25"/>
      <c r="C12" s="9"/>
      <c r="D12" s="9"/>
      <c r="E12" s="27"/>
      <c r="F12" s="27"/>
      <c r="G12" s="27"/>
      <c r="H12" s="27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9"/>
  <sheetViews>
    <sheetView workbookViewId="0"/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spans="1:20" ht="16.350000000000001" customHeight="1">
      <c r="A1" s="17"/>
    </row>
    <row r="2" spans="1:20" ht="47.45" customHeight="1">
      <c r="A2" s="65" t="s">
        <v>22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20" ht="24.2" customHeight="1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 t="s">
        <v>31</v>
      </c>
      <c r="T3" s="63"/>
    </row>
    <row r="4" spans="1:20" ht="27.6" customHeight="1">
      <c r="A4" s="64" t="s">
        <v>155</v>
      </c>
      <c r="B4" s="64"/>
      <c r="C4" s="64"/>
      <c r="D4" s="64" t="s">
        <v>186</v>
      </c>
      <c r="E4" s="64" t="s">
        <v>187</v>
      </c>
      <c r="F4" s="64" t="s">
        <v>188</v>
      </c>
      <c r="G4" s="64" t="s">
        <v>189</v>
      </c>
      <c r="H4" s="64" t="s">
        <v>190</v>
      </c>
      <c r="I4" s="64" t="s">
        <v>191</v>
      </c>
      <c r="J4" s="64" t="s">
        <v>192</v>
      </c>
      <c r="K4" s="64" t="s">
        <v>193</v>
      </c>
      <c r="L4" s="64" t="s">
        <v>194</v>
      </c>
      <c r="M4" s="64" t="s">
        <v>195</v>
      </c>
      <c r="N4" s="64" t="s">
        <v>196</v>
      </c>
      <c r="O4" s="64" t="s">
        <v>197</v>
      </c>
      <c r="P4" s="64" t="s">
        <v>198</v>
      </c>
      <c r="Q4" s="64" t="s">
        <v>199</v>
      </c>
      <c r="R4" s="64" t="s">
        <v>200</v>
      </c>
      <c r="S4" s="64" t="s">
        <v>201</v>
      </c>
      <c r="T4" s="64" t="s">
        <v>202</v>
      </c>
    </row>
    <row r="5" spans="1:20" ht="19.899999999999999" customHeight="1">
      <c r="A5" s="7" t="s">
        <v>163</v>
      </c>
      <c r="B5" s="7" t="s">
        <v>164</v>
      </c>
      <c r="C5" s="7" t="s">
        <v>165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0" ht="22.9" customHeight="1">
      <c r="A6" s="21"/>
      <c r="B6" s="21"/>
      <c r="C6" s="21"/>
      <c r="D6" s="21"/>
      <c r="E6" s="21" t="s">
        <v>134</v>
      </c>
      <c r="F6" s="20">
        <v>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2.9" customHeight="1">
      <c r="A7" s="21"/>
      <c r="B7" s="21"/>
      <c r="C7" s="21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1:20" ht="22.9" customHeight="1">
      <c r="A8" s="28"/>
      <c r="B8" s="28"/>
      <c r="C8" s="28"/>
      <c r="D8" s="26"/>
      <c r="E8" s="26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pans="1:20" ht="22.9" customHeight="1">
      <c r="A9" s="29"/>
      <c r="B9" s="29"/>
      <c r="C9" s="29"/>
      <c r="D9" s="25"/>
      <c r="E9" s="30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</sheetData>
  <mergeCells count="21">
    <mergeCell ref="P4:P5"/>
    <mergeCell ref="Q4:Q5"/>
    <mergeCell ref="R4:R5"/>
    <mergeCell ref="S4:S5"/>
    <mergeCell ref="T4:T5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7"/>
  <sheetViews>
    <sheetView topLeftCell="A17" workbookViewId="0">
      <selection activeCell="B27" sqref="B27:C27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85" customHeight="1">
      <c r="A1" s="17"/>
      <c r="B1" s="60" t="s">
        <v>5</v>
      </c>
      <c r="C1" s="60"/>
    </row>
    <row r="2" spans="1:3" ht="24.95" customHeight="1">
      <c r="B2" s="60"/>
      <c r="C2" s="60"/>
    </row>
    <row r="3" spans="1:3" ht="31.15" customHeight="1">
      <c r="B3" s="59" t="s">
        <v>6</v>
      </c>
      <c r="C3" s="59"/>
    </row>
    <row r="4" spans="1:3" ht="32.65" customHeight="1">
      <c r="B4" s="48">
        <v>1</v>
      </c>
      <c r="C4" s="49" t="s">
        <v>7</v>
      </c>
    </row>
    <row r="5" spans="1:3" ht="32.65" customHeight="1">
      <c r="B5" s="48">
        <v>2</v>
      </c>
      <c r="C5" s="50" t="s">
        <v>8</v>
      </c>
    </row>
    <row r="6" spans="1:3" ht="32.65" customHeight="1">
      <c r="B6" s="48">
        <v>3</v>
      </c>
      <c r="C6" s="49" t="s">
        <v>9</v>
      </c>
    </row>
    <row r="7" spans="1:3" ht="32.65" customHeight="1">
      <c r="B7" s="48">
        <v>4</v>
      </c>
      <c r="C7" s="49" t="s">
        <v>10</v>
      </c>
    </row>
    <row r="8" spans="1:3" ht="32.65" customHeight="1">
      <c r="B8" s="48">
        <v>5</v>
      </c>
      <c r="C8" s="49" t="s">
        <v>11</v>
      </c>
    </row>
    <row r="9" spans="1:3" ht="32.65" customHeight="1">
      <c r="B9" s="48">
        <v>6</v>
      </c>
      <c r="C9" s="49" t="s">
        <v>12</v>
      </c>
    </row>
    <row r="10" spans="1:3" ht="32.65" customHeight="1">
      <c r="B10" s="48">
        <v>7</v>
      </c>
      <c r="C10" s="49" t="s">
        <v>13</v>
      </c>
    </row>
    <row r="11" spans="1:3" ht="32.65" customHeight="1">
      <c r="B11" s="48">
        <v>8</v>
      </c>
      <c r="C11" s="49" t="s">
        <v>14</v>
      </c>
    </row>
    <row r="12" spans="1:3" ht="32.65" customHeight="1">
      <c r="B12" s="48">
        <v>9</v>
      </c>
      <c r="C12" s="49" t="s">
        <v>15</v>
      </c>
    </row>
    <row r="13" spans="1:3" ht="32.65" customHeight="1">
      <c r="B13" s="48">
        <v>10</v>
      </c>
      <c r="C13" s="49" t="s">
        <v>16</v>
      </c>
    </row>
    <row r="14" spans="1:3" ht="32.65" customHeight="1">
      <c r="B14" s="48">
        <v>11</v>
      </c>
      <c r="C14" s="49" t="s">
        <v>17</v>
      </c>
    </row>
    <row r="15" spans="1:3" ht="32.65" customHeight="1">
      <c r="B15" s="48">
        <v>12</v>
      </c>
      <c r="C15" s="49" t="s">
        <v>18</v>
      </c>
    </row>
    <row r="16" spans="1:3" ht="32.65" customHeight="1">
      <c r="B16" s="48">
        <v>13</v>
      </c>
      <c r="C16" s="49" t="s">
        <v>19</v>
      </c>
    </row>
    <row r="17" spans="2:3" ht="32.65" customHeight="1">
      <c r="B17" s="48">
        <v>14</v>
      </c>
      <c r="C17" s="49" t="s">
        <v>20</v>
      </c>
    </row>
    <row r="18" spans="2:3" ht="32.65" customHeight="1">
      <c r="B18" s="48">
        <v>15</v>
      </c>
      <c r="C18" s="49" t="s">
        <v>21</v>
      </c>
    </row>
    <row r="19" spans="2:3" ht="32.65" customHeight="1">
      <c r="B19" s="48">
        <v>16</v>
      </c>
      <c r="C19" s="49" t="s">
        <v>22</v>
      </c>
    </row>
    <row r="20" spans="2:3" ht="32.65" customHeight="1">
      <c r="B20" s="48">
        <v>17</v>
      </c>
      <c r="C20" s="49" t="s">
        <v>23</v>
      </c>
    </row>
    <row r="21" spans="2:3" ht="32.65" customHeight="1">
      <c r="B21" s="48">
        <v>18</v>
      </c>
      <c r="C21" s="49" t="s">
        <v>24</v>
      </c>
    </row>
    <row r="22" spans="2:3" ht="32.65" customHeight="1">
      <c r="B22" s="48">
        <v>19</v>
      </c>
      <c r="C22" s="49" t="s">
        <v>25</v>
      </c>
    </row>
    <row r="23" spans="2:3" ht="32.65" customHeight="1">
      <c r="B23" s="48">
        <v>20</v>
      </c>
      <c r="C23" s="49" t="s">
        <v>26</v>
      </c>
    </row>
    <row r="24" spans="2:3" ht="32.65" customHeight="1">
      <c r="B24" s="48">
        <v>21</v>
      </c>
      <c r="C24" s="49" t="s">
        <v>27</v>
      </c>
    </row>
    <row r="25" spans="2:3" ht="32.65" customHeight="1">
      <c r="B25" s="51">
        <v>22</v>
      </c>
      <c r="C25" s="52" t="s">
        <v>28</v>
      </c>
    </row>
    <row r="26" spans="2:3" ht="33.950000000000003" customHeight="1">
      <c r="B26" s="53">
        <v>23</v>
      </c>
      <c r="C26" s="54" t="s">
        <v>29</v>
      </c>
    </row>
    <row r="27" spans="2:3" ht="30.75" customHeight="1">
      <c r="B27" s="53">
        <v>24</v>
      </c>
      <c r="C27" s="54" t="s">
        <v>440</v>
      </c>
    </row>
  </sheetData>
  <mergeCells count="2">
    <mergeCell ref="B3:C3"/>
    <mergeCell ref="B1:C2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9"/>
  <sheetViews>
    <sheetView workbookViewId="0"/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spans="1:20" ht="16.350000000000001" customHeight="1">
      <c r="A1" s="17"/>
    </row>
    <row r="2" spans="1:20" ht="47.4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33.6" customHeight="1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3" t="s">
        <v>31</v>
      </c>
      <c r="Q3" s="63"/>
      <c r="R3" s="63"/>
      <c r="S3" s="63"/>
      <c r="T3" s="63"/>
    </row>
    <row r="4" spans="1:20" ht="29.25" customHeight="1">
      <c r="A4" s="64" t="s">
        <v>155</v>
      </c>
      <c r="B4" s="64"/>
      <c r="C4" s="64"/>
      <c r="D4" s="64" t="s">
        <v>186</v>
      </c>
      <c r="E4" s="64" t="s">
        <v>187</v>
      </c>
      <c r="F4" s="64" t="s">
        <v>204</v>
      </c>
      <c r="G4" s="64" t="s">
        <v>158</v>
      </c>
      <c r="H4" s="64"/>
      <c r="I4" s="64"/>
      <c r="J4" s="64"/>
      <c r="K4" s="64" t="s">
        <v>159</v>
      </c>
      <c r="L4" s="64"/>
      <c r="M4" s="64"/>
      <c r="N4" s="64"/>
      <c r="O4" s="64"/>
      <c r="P4" s="64"/>
      <c r="Q4" s="64"/>
      <c r="R4" s="64"/>
      <c r="S4" s="64"/>
      <c r="T4" s="64"/>
    </row>
    <row r="5" spans="1:20" ht="50.1" customHeight="1">
      <c r="A5" s="7" t="s">
        <v>163</v>
      </c>
      <c r="B5" s="7" t="s">
        <v>164</v>
      </c>
      <c r="C5" s="7" t="s">
        <v>165</v>
      </c>
      <c r="D5" s="64"/>
      <c r="E5" s="64"/>
      <c r="F5" s="64"/>
      <c r="G5" s="7" t="s">
        <v>134</v>
      </c>
      <c r="H5" s="7" t="s">
        <v>205</v>
      </c>
      <c r="I5" s="7" t="s">
        <v>206</v>
      </c>
      <c r="J5" s="7" t="s">
        <v>197</v>
      </c>
      <c r="K5" s="7" t="s">
        <v>134</v>
      </c>
      <c r="L5" s="7" t="s">
        <v>208</v>
      </c>
      <c r="M5" s="7" t="s">
        <v>209</v>
      </c>
      <c r="N5" s="7" t="s">
        <v>199</v>
      </c>
      <c r="O5" s="7" t="s">
        <v>210</v>
      </c>
      <c r="P5" s="7" t="s">
        <v>211</v>
      </c>
      <c r="Q5" s="7" t="s">
        <v>212</v>
      </c>
      <c r="R5" s="7" t="s">
        <v>195</v>
      </c>
      <c r="S5" s="7" t="s">
        <v>198</v>
      </c>
      <c r="T5" s="7" t="s">
        <v>202</v>
      </c>
    </row>
    <row r="6" spans="1:20" ht="22.9" customHeight="1">
      <c r="A6" s="21"/>
      <c r="B6" s="21"/>
      <c r="C6" s="21"/>
      <c r="D6" s="21"/>
      <c r="E6" s="21" t="s">
        <v>134</v>
      </c>
      <c r="F6" s="20">
        <v>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2.9" customHeight="1">
      <c r="A7" s="21"/>
      <c r="B7" s="21"/>
      <c r="C7" s="21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1:20" ht="22.9" customHeight="1">
      <c r="A8" s="28"/>
      <c r="B8" s="28"/>
      <c r="C8" s="28"/>
      <c r="D8" s="26"/>
      <c r="E8" s="26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pans="1:20" ht="22.9" customHeight="1">
      <c r="A9" s="29"/>
      <c r="B9" s="29"/>
      <c r="C9" s="29"/>
      <c r="D9" s="25"/>
      <c r="E9" s="30"/>
      <c r="F9" s="27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2"/>
  <sheetViews>
    <sheetView workbookViewId="0"/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6.350000000000001" customHeight="1">
      <c r="A1" s="17"/>
    </row>
    <row r="2" spans="1:8" ht="38.85" customHeight="1">
      <c r="A2" s="65" t="s">
        <v>300</v>
      </c>
      <c r="B2" s="65"/>
      <c r="C2" s="65"/>
      <c r="D2" s="65"/>
      <c r="E2" s="65"/>
      <c r="F2" s="65"/>
      <c r="G2" s="65"/>
      <c r="H2" s="65"/>
    </row>
    <row r="3" spans="1:8" ht="24.2" customHeight="1">
      <c r="A3" s="62" t="s">
        <v>30</v>
      </c>
      <c r="B3" s="62"/>
      <c r="C3" s="62"/>
      <c r="D3" s="62"/>
      <c r="E3" s="62"/>
      <c r="F3" s="62"/>
      <c r="G3" s="62"/>
      <c r="H3" s="15" t="s">
        <v>31</v>
      </c>
    </row>
    <row r="4" spans="1:8" ht="19.899999999999999" customHeight="1">
      <c r="A4" s="64" t="s">
        <v>156</v>
      </c>
      <c r="B4" s="64" t="s">
        <v>157</v>
      </c>
      <c r="C4" s="64" t="s">
        <v>134</v>
      </c>
      <c r="D4" s="64" t="s">
        <v>301</v>
      </c>
      <c r="E4" s="64"/>
      <c r="F4" s="64"/>
      <c r="G4" s="64"/>
      <c r="H4" s="64" t="s">
        <v>159</v>
      </c>
    </row>
    <row r="5" spans="1:8" ht="23.25" customHeight="1">
      <c r="A5" s="64"/>
      <c r="B5" s="64"/>
      <c r="C5" s="64"/>
      <c r="D5" s="64" t="s">
        <v>136</v>
      </c>
      <c r="E5" s="64" t="s">
        <v>224</v>
      </c>
      <c r="F5" s="64"/>
      <c r="G5" s="64" t="s">
        <v>225</v>
      </c>
      <c r="H5" s="64"/>
    </row>
    <row r="6" spans="1:8" ht="23.25" customHeight="1">
      <c r="A6" s="64"/>
      <c r="B6" s="64"/>
      <c r="C6" s="64"/>
      <c r="D6" s="64"/>
      <c r="E6" s="7" t="s">
        <v>205</v>
      </c>
      <c r="F6" s="7" t="s">
        <v>197</v>
      </c>
      <c r="G6" s="64"/>
      <c r="H6" s="64"/>
    </row>
    <row r="7" spans="1:8" ht="22.9" customHeight="1">
      <c r="A7" s="21"/>
      <c r="B7" s="22" t="s">
        <v>134</v>
      </c>
      <c r="C7" s="20">
        <v>0</v>
      </c>
      <c r="D7" s="20"/>
      <c r="E7" s="20"/>
      <c r="F7" s="20"/>
      <c r="G7" s="20"/>
      <c r="H7" s="20"/>
    </row>
    <row r="8" spans="1:8" ht="22.9" customHeight="1">
      <c r="A8" s="19"/>
      <c r="B8" s="19"/>
      <c r="C8" s="20"/>
      <c r="D8" s="20"/>
      <c r="E8" s="20"/>
      <c r="F8" s="20"/>
      <c r="G8" s="20"/>
      <c r="H8" s="20"/>
    </row>
    <row r="9" spans="1:8" ht="22.9" customHeight="1">
      <c r="A9" s="26"/>
      <c r="B9" s="26"/>
      <c r="C9" s="20"/>
      <c r="D9" s="20"/>
      <c r="E9" s="20"/>
      <c r="F9" s="20"/>
      <c r="G9" s="20"/>
      <c r="H9" s="20"/>
    </row>
    <row r="10" spans="1:8" ht="22.9" customHeight="1">
      <c r="A10" s="26"/>
      <c r="B10" s="26"/>
      <c r="C10" s="20"/>
      <c r="D10" s="20"/>
      <c r="E10" s="20"/>
      <c r="F10" s="20"/>
      <c r="G10" s="20"/>
      <c r="H10" s="20"/>
    </row>
    <row r="11" spans="1:8" ht="22.9" customHeight="1">
      <c r="A11" s="26"/>
      <c r="B11" s="26"/>
      <c r="C11" s="20"/>
      <c r="D11" s="20"/>
      <c r="E11" s="20"/>
      <c r="F11" s="20"/>
      <c r="G11" s="20"/>
      <c r="H11" s="20"/>
    </row>
    <row r="12" spans="1:8" ht="22.9" customHeight="1">
      <c r="A12" s="25"/>
      <c r="B12" s="25"/>
      <c r="C12" s="9"/>
      <c r="D12" s="9"/>
      <c r="E12" s="27"/>
      <c r="F12" s="27"/>
      <c r="G12" s="27"/>
      <c r="H12" s="2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2"/>
  <sheetViews>
    <sheetView workbookViewId="0"/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spans="1:8" ht="16.350000000000001" customHeight="1">
      <c r="A1" s="17"/>
    </row>
    <row r="2" spans="1:8" ht="38.85" customHeight="1">
      <c r="A2" s="65" t="s">
        <v>25</v>
      </c>
      <c r="B2" s="65"/>
      <c r="C2" s="65"/>
      <c r="D2" s="65"/>
      <c r="E2" s="65"/>
      <c r="F2" s="65"/>
      <c r="G2" s="65"/>
      <c r="H2" s="65"/>
    </row>
    <row r="3" spans="1:8" ht="24.2" customHeight="1">
      <c r="A3" s="62" t="s">
        <v>30</v>
      </c>
      <c r="B3" s="62"/>
      <c r="C3" s="62"/>
      <c r="D3" s="62"/>
      <c r="E3" s="62"/>
      <c r="F3" s="62"/>
      <c r="G3" s="62"/>
      <c r="H3" s="15" t="s">
        <v>31</v>
      </c>
    </row>
    <row r="4" spans="1:8" ht="24.95" customHeight="1">
      <c r="A4" s="64" t="s">
        <v>156</v>
      </c>
      <c r="B4" s="64" t="s">
        <v>157</v>
      </c>
      <c r="C4" s="64" t="s">
        <v>134</v>
      </c>
      <c r="D4" s="64" t="s">
        <v>302</v>
      </c>
      <c r="E4" s="64"/>
      <c r="F4" s="64"/>
      <c r="G4" s="64"/>
      <c r="H4" s="64" t="s">
        <v>159</v>
      </c>
    </row>
    <row r="5" spans="1:8" ht="25.9" customHeight="1">
      <c r="A5" s="64"/>
      <c r="B5" s="64"/>
      <c r="C5" s="64"/>
      <c r="D5" s="64" t="s">
        <v>136</v>
      </c>
      <c r="E5" s="64" t="s">
        <v>224</v>
      </c>
      <c r="F5" s="64"/>
      <c r="G5" s="64" t="s">
        <v>225</v>
      </c>
      <c r="H5" s="64"/>
    </row>
    <row r="6" spans="1:8" ht="35.450000000000003" customHeight="1">
      <c r="A6" s="64"/>
      <c r="B6" s="64"/>
      <c r="C6" s="64"/>
      <c r="D6" s="64"/>
      <c r="E6" s="7" t="s">
        <v>205</v>
      </c>
      <c r="F6" s="7" t="s">
        <v>197</v>
      </c>
      <c r="G6" s="64"/>
      <c r="H6" s="64"/>
    </row>
    <row r="7" spans="1:8" ht="22.9" customHeight="1">
      <c r="A7" s="21"/>
      <c r="B7" s="22" t="s">
        <v>134</v>
      </c>
      <c r="C7" s="20">
        <v>0</v>
      </c>
      <c r="D7" s="20"/>
      <c r="E7" s="20"/>
      <c r="F7" s="20"/>
      <c r="G7" s="20"/>
      <c r="H7" s="20"/>
    </row>
    <row r="8" spans="1:8" ht="22.9" customHeight="1">
      <c r="A8" s="19"/>
      <c r="B8" s="19"/>
      <c r="C8" s="20"/>
      <c r="D8" s="20"/>
      <c r="E8" s="20"/>
      <c r="F8" s="20"/>
      <c r="G8" s="20"/>
      <c r="H8" s="20"/>
    </row>
    <row r="9" spans="1:8" ht="22.9" customHeight="1">
      <c r="A9" s="26"/>
      <c r="B9" s="26"/>
      <c r="C9" s="20"/>
      <c r="D9" s="20"/>
      <c r="E9" s="20"/>
      <c r="F9" s="20"/>
      <c r="G9" s="20"/>
      <c r="H9" s="20"/>
    </row>
    <row r="10" spans="1:8" ht="22.9" customHeight="1">
      <c r="A10" s="26"/>
      <c r="B10" s="26"/>
      <c r="C10" s="20"/>
      <c r="D10" s="20"/>
      <c r="E10" s="20"/>
      <c r="F10" s="20"/>
      <c r="G10" s="20"/>
      <c r="H10" s="20"/>
    </row>
    <row r="11" spans="1:8" ht="22.9" customHeight="1">
      <c r="A11" s="26"/>
      <c r="B11" s="26"/>
      <c r="C11" s="20"/>
      <c r="D11" s="20"/>
      <c r="E11" s="20"/>
      <c r="F11" s="20"/>
      <c r="G11" s="20"/>
      <c r="H11" s="20"/>
    </row>
    <row r="12" spans="1:8" ht="22.9" customHeight="1">
      <c r="A12" s="25"/>
      <c r="B12" s="25"/>
      <c r="C12" s="9"/>
      <c r="D12" s="9"/>
      <c r="E12" s="27"/>
      <c r="F12" s="27"/>
      <c r="G12" s="27"/>
      <c r="H12" s="2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19"/>
  <sheetViews>
    <sheetView workbookViewId="0">
      <selection activeCell="D10" sqref="D10"/>
    </sheetView>
  </sheetViews>
  <sheetFormatPr defaultColWidth="10" defaultRowHeight="13.5"/>
  <cols>
    <col min="1" max="1" width="10.5" customWidth="1"/>
    <col min="2" max="2" width="0.125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spans="1:15" ht="16.350000000000001" customHeight="1">
      <c r="A1" s="17"/>
    </row>
    <row r="2" spans="1:15" ht="45.75" customHeight="1">
      <c r="A2" s="65" t="s">
        <v>26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24.2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3" t="s">
        <v>31</v>
      </c>
      <c r="O3" s="63"/>
    </row>
    <row r="4" spans="1:15" ht="26.1" customHeight="1">
      <c r="A4" s="64" t="s">
        <v>186</v>
      </c>
      <c r="B4" s="23"/>
      <c r="C4" s="64" t="s">
        <v>303</v>
      </c>
      <c r="D4" s="64" t="s">
        <v>304</v>
      </c>
      <c r="E4" s="64"/>
      <c r="F4" s="64"/>
      <c r="G4" s="64"/>
      <c r="H4" s="64"/>
      <c r="I4" s="64"/>
      <c r="J4" s="64"/>
      <c r="K4" s="64"/>
      <c r="L4" s="64"/>
      <c r="M4" s="64"/>
      <c r="N4" s="64" t="s">
        <v>305</v>
      </c>
      <c r="O4" s="64"/>
    </row>
    <row r="5" spans="1:15" ht="31.9" customHeight="1">
      <c r="A5" s="64"/>
      <c r="B5" s="23"/>
      <c r="C5" s="64"/>
      <c r="D5" s="64" t="s">
        <v>306</v>
      </c>
      <c r="E5" s="64" t="s">
        <v>137</v>
      </c>
      <c r="F5" s="64"/>
      <c r="G5" s="64"/>
      <c r="H5" s="64"/>
      <c r="I5" s="64"/>
      <c r="J5" s="64"/>
      <c r="K5" s="64" t="s">
        <v>307</v>
      </c>
      <c r="L5" s="64" t="s">
        <v>139</v>
      </c>
      <c r="M5" s="64" t="s">
        <v>140</v>
      </c>
      <c r="N5" s="64" t="s">
        <v>308</v>
      </c>
      <c r="O5" s="64" t="s">
        <v>309</v>
      </c>
    </row>
    <row r="6" spans="1:15" ht="44.85" customHeight="1">
      <c r="A6" s="64"/>
      <c r="B6" s="23"/>
      <c r="C6" s="64"/>
      <c r="D6" s="64"/>
      <c r="E6" s="7" t="s">
        <v>310</v>
      </c>
      <c r="F6" s="7" t="s">
        <v>311</v>
      </c>
      <c r="G6" s="7" t="s">
        <v>312</v>
      </c>
      <c r="H6" s="7" t="s">
        <v>313</v>
      </c>
      <c r="I6" s="7" t="s">
        <v>314</v>
      </c>
      <c r="J6" s="7" t="s">
        <v>315</v>
      </c>
      <c r="K6" s="64"/>
      <c r="L6" s="64"/>
      <c r="M6" s="64"/>
      <c r="N6" s="64"/>
      <c r="O6" s="64"/>
    </row>
    <row r="7" spans="1:15" ht="22.9" customHeight="1">
      <c r="A7" s="21"/>
      <c r="B7" s="24"/>
      <c r="C7" s="22" t="s">
        <v>134</v>
      </c>
      <c r="D7" s="20">
        <v>1310.54</v>
      </c>
      <c r="E7" s="20">
        <v>1310.54</v>
      </c>
      <c r="F7" s="20">
        <v>1310.54</v>
      </c>
      <c r="G7" s="20"/>
      <c r="H7" s="20"/>
      <c r="I7" s="20"/>
      <c r="J7" s="20"/>
      <c r="K7" s="20"/>
      <c r="L7" s="20"/>
      <c r="M7" s="20"/>
      <c r="N7" s="20">
        <v>1310.54</v>
      </c>
      <c r="O7" s="21"/>
    </row>
    <row r="8" spans="1:15" ht="22.9" customHeight="1">
      <c r="A8" s="19" t="s">
        <v>152</v>
      </c>
      <c r="B8" s="24"/>
      <c r="C8" s="19" t="s">
        <v>4</v>
      </c>
      <c r="D8" s="20">
        <v>1310.54</v>
      </c>
      <c r="E8" s="20">
        <v>1310.54</v>
      </c>
      <c r="F8" s="20">
        <v>1310.54</v>
      </c>
      <c r="G8" s="20"/>
      <c r="H8" s="20"/>
      <c r="I8" s="20"/>
      <c r="J8" s="20"/>
      <c r="K8" s="20"/>
      <c r="L8" s="20"/>
      <c r="M8" s="20"/>
      <c r="N8" s="20">
        <v>1310.54</v>
      </c>
      <c r="O8" s="21"/>
    </row>
    <row r="9" spans="1:15" ht="22.9" customHeight="1">
      <c r="A9" s="25" t="s">
        <v>316</v>
      </c>
      <c r="B9" s="24" t="s">
        <v>317</v>
      </c>
      <c r="C9" s="25" t="s">
        <v>318</v>
      </c>
      <c r="D9" s="9">
        <v>13</v>
      </c>
      <c r="E9" s="9">
        <v>13</v>
      </c>
      <c r="F9" s="9">
        <v>13</v>
      </c>
      <c r="G9" s="9"/>
      <c r="H9" s="9"/>
      <c r="I9" s="9"/>
      <c r="J9" s="9"/>
      <c r="K9" s="9"/>
      <c r="L9" s="9"/>
      <c r="M9" s="9"/>
      <c r="N9" s="9">
        <v>13</v>
      </c>
      <c r="O9" s="8"/>
    </row>
    <row r="10" spans="1:15" ht="22.9" customHeight="1">
      <c r="A10" s="25" t="s">
        <v>316</v>
      </c>
      <c r="B10" s="24" t="s">
        <v>319</v>
      </c>
      <c r="C10" s="25" t="s">
        <v>320</v>
      </c>
      <c r="D10" s="9">
        <v>373</v>
      </c>
      <c r="E10" s="9">
        <v>373</v>
      </c>
      <c r="F10" s="9">
        <v>373</v>
      </c>
      <c r="G10" s="9"/>
      <c r="H10" s="9"/>
      <c r="I10" s="9"/>
      <c r="J10" s="9"/>
      <c r="K10" s="9"/>
      <c r="L10" s="9"/>
      <c r="M10" s="9"/>
      <c r="N10" s="9">
        <v>373</v>
      </c>
      <c r="O10" s="8"/>
    </row>
    <row r="11" spans="1:15" ht="22.9" customHeight="1">
      <c r="A11" s="25" t="s">
        <v>316</v>
      </c>
      <c r="B11" s="24" t="s">
        <v>321</v>
      </c>
      <c r="C11" s="25" t="s">
        <v>322</v>
      </c>
      <c r="D11" s="9">
        <v>1</v>
      </c>
      <c r="E11" s="9">
        <v>1</v>
      </c>
      <c r="F11" s="9">
        <v>1</v>
      </c>
      <c r="G11" s="9"/>
      <c r="H11" s="9"/>
      <c r="I11" s="9"/>
      <c r="J11" s="9"/>
      <c r="K11" s="9"/>
      <c r="L11" s="9"/>
      <c r="M11" s="9"/>
      <c r="N11" s="9">
        <v>1</v>
      </c>
      <c r="O11" s="8"/>
    </row>
    <row r="12" spans="1:15" ht="22.9" customHeight="1">
      <c r="A12" s="25" t="s">
        <v>316</v>
      </c>
      <c r="B12" s="24" t="s">
        <v>323</v>
      </c>
      <c r="C12" s="25" t="s">
        <v>324</v>
      </c>
      <c r="D12" s="9">
        <v>6</v>
      </c>
      <c r="E12" s="9">
        <v>6</v>
      </c>
      <c r="F12" s="9">
        <v>6</v>
      </c>
      <c r="G12" s="9"/>
      <c r="H12" s="9"/>
      <c r="I12" s="9"/>
      <c r="J12" s="9"/>
      <c r="K12" s="9"/>
      <c r="L12" s="9"/>
      <c r="M12" s="9"/>
      <c r="N12" s="9">
        <v>6</v>
      </c>
      <c r="O12" s="8"/>
    </row>
    <row r="13" spans="1:15" ht="22.9" customHeight="1">
      <c r="A13" s="25" t="s">
        <v>316</v>
      </c>
      <c r="B13" s="24" t="s">
        <v>325</v>
      </c>
      <c r="C13" s="25" t="s">
        <v>326</v>
      </c>
      <c r="D13" s="9">
        <v>1</v>
      </c>
      <c r="E13" s="9">
        <v>1</v>
      </c>
      <c r="F13" s="9">
        <v>1</v>
      </c>
      <c r="G13" s="9"/>
      <c r="H13" s="9"/>
      <c r="I13" s="9"/>
      <c r="J13" s="9"/>
      <c r="K13" s="9"/>
      <c r="L13" s="9"/>
      <c r="M13" s="9"/>
      <c r="N13" s="9">
        <v>1</v>
      </c>
      <c r="O13" s="8"/>
    </row>
    <row r="14" spans="1:15" ht="22.9" customHeight="1">
      <c r="A14" s="25" t="s">
        <v>316</v>
      </c>
      <c r="B14" s="24" t="s">
        <v>327</v>
      </c>
      <c r="C14" s="25" t="s">
        <v>328</v>
      </c>
      <c r="D14" s="9">
        <v>4</v>
      </c>
      <c r="E14" s="9">
        <v>4</v>
      </c>
      <c r="F14" s="9">
        <v>4</v>
      </c>
      <c r="G14" s="9"/>
      <c r="H14" s="9"/>
      <c r="I14" s="9"/>
      <c r="J14" s="9"/>
      <c r="K14" s="9"/>
      <c r="L14" s="9"/>
      <c r="M14" s="9"/>
      <c r="N14" s="9">
        <v>4</v>
      </c>
      <c r="O14" s="8"/>
    </row>
    <row r="15" spans="1:15" ht="22.9" customHeight="1">
      <c r="A15" s="25" t="s">
        <v>316</v>
      </c>
      <c r="B15" s="24" t="s">
        <v>329</v>
      </c>
      <c r="C15" s="25" t="s">
        <v>330</v>
      </c>
      <c r="D15" s="9">
        <v>1</v>
      </c>
      <c r="E15" s="9">
        <v>1</v>
      </c>
      <c r="F15" s="9">
        <v>1</v>
      </c>
      <c r="G15" s="9"/>
      <c r="H15" s="9"/>
      <c r="I15" s="9"/>
      <c r="J15" s="9"/>
      <c r="K15" s="9"/>
      <c r="L15" s="9"/>
      <c r="M15" s="9"/>
      <c r="N15" s="9">
        <v>1</v>
      </c>
      <c r="O15" s="8"/>
    </row>
    <row r="16" spans="1:15" ht="22.9" customHeight="1">
      <c r="A16" s="25" t="s">
        <v>316</v>
      </c>
      <c r="B16" s="24" t="s">
        <v>331</v>
      </c>
      <c r="C16" s="25" t="s">
        <v>332</v>
      </c>
      <c r="D16" s="9">
        <v>74</v>
      </c>
      <c r="E16" s="9">
        <v>74</v>
      </c>
      <c r="F16" s="9">
        <v>74</v>
      </c>
      <c r="G16" s="9"/>
      <c r="H16" s="9"/>
      <c r="I16" s="9"/>
      <c r="J16" s="9"/>
      <c r="K16" s="9"/>
      <c r="L16" s="9"/>
      <c r="M16" s="9"/>
      <c r="N16" s="9">
        <v>74</v>
      </c>
      <c r="O16" s="8"/>
    </row>
    <row r="17" spans="1:15" ht="22.9" customHeight="1">
      <c r="A17" s="25" t="s">
        <v>316</v>
      </c>
      <c r="B17" s="24" t="s">
        <v>333</v>
      </c>
      <c r="C17" s="25" t="s">
        <v>334</v>
      </c>
      <c r="D17" s="9">
        <v>9.74</v>
      </c>
      <c r="E17" s="9">
        <v>9.74</v>
      </c>
      <c r="F17" s="9">
        <v>9.74</v>
      </c>
      <c r="G17" s="9"/>
      <c r="H17" s="9"/>
      <c r="I17" s="9"/>
      <c r="J17" s="9"/>
      <c r="K17" s="9"/>
      <c r="L17" s="9"/>
      <c r="M17" s="9"/>
      <c r="N17" s="9">
        <v>9.74</v>
      </c>
      <c r="O17" s="8"/>
    </row>
    <row r="18" spans="1:15" ht="22.9" customHeight="1">
      <c r="A18" s="25" t="s">
        <v>316</v>
      </c>
      <c r="B18" s="24" t="s">
        <v>335</v>
      </c>
      <c r="C18" s="25" t="s">
        <v>336</v>
      </c>
      <c r="D18" s="9">
        <v>820.5</v>
      </c>
      <c r="E18" s="9">
        <v>820.5</v>
      </c>
      <c r="F18" s="9">
        <v>820.5</v>
      </c>
      <c r="G18" s="9"/>
      <c r="H18" s="9"/>
      <c r="I18" s="9"/>
      <c r="J18" s="9"/>
      <c r="K18" s="9"/>
      <c r="L18" s="9"/>
      <c r="M18" s="9"/>
      <c r="N18" s="9">
        <v>820.5</v>
      </c>
      <c r="O18" s="8"/>
    </row>
    <row r="19" spans="1:15" ht="22.9" customHeight="1">
      <c r="A19" s="25" t="s">
        <v>316</v>
      </c>
      <c r="B19" s="24" t="s">
        <v>337</v>
      </c>
      <c r="C19" s="25" t="s">
        <v>338</v>
      </c>
      <c r="D19" s="9">
        <v>7.3</v>
      </c>
      <c r="E19" s="9">
        <v>7.3</v>
      </c>
      <c r="F19" s="9">
        <v>7.3</v>
      </c>
      <c r="G19" s="9"/>
      <c r="H19" s="9"/>
      <c r="I19" s="9"/>
      <c r="J19" s="9"/>
      <c r="K19" s="9"/>
      <c r="L19" s="9"/>
      <c r="M19" s="9"/>
      <c r="N19" s="9">
        <v>7.3</v>
      </c>
      <c r="O19" s="8"/>
    </row>
  </sheetData>
  <mergeCells count="14">
    <mergeCell ref="L5:L6"/>
    <mergeCell ref="M5:M6"/>
    <mergeCell ref="N5:N6"/>
    <mergeCell ref="O5:O6"/>
    <mergeCell ref="E5:J5"/>
    <mergeCell ref="A4:A6"/>
    <mergeCell ref="C4:C6"/>
    <mergeCell ref="D5:D6"/>
    <mergeCell ref="K5:K6"/>
    <mergeCell ref="A2:O2"/>
    <mergeCell ref="A3:M3"/>
    <mergeCell ref="N3:O3"/>
    <mergeCell ref="D4:M4"/>
    <mergeCell ref="N4:O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66"/>
  <sheetViews>
    <sheetView workbookViewId="0">
      <selection activeCell="O36" sqref="O36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7.875" customWidth="1"/>
    <col min="8" max="8" width="21.625" style="16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spans="1:13" ht="16.350000000000001" customHeight="1">
      <c r="A1" s="17"/>
      <c r="B1" s="17"/>
      <c r="C1" s="17"/>
      <c r="D1" s="17"/>
      <c r="E1" s="17"/>
      <c r="F1" s="17"/>
      <c r="G1" s="17"/>
      <c r="H1" s="18"/>
      <c r="I1" s="17"/>
      <c r="J1" s="17"/>
      <c r="K1" s="17"/>
      <c r="L1" s="17"/>
      <c r="M1" s="17"/>
    </row>
    <row r="2" spans="1:13" ht="37.9" customHeight="1">
      <c r="A2" s="17"/>
      <c r="B2" s="17"/>
      <c r="C2" s="60" t="s">
        <v>339</v>
      </c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24.2" customHeight="1">
      <c r="A3" s="62" t="s">
        <v>30</v>
      </c>
      <c r="B3" s="62"/>
      <c r="C3" s="62"/>
      <c r="D3" s="62"/>
      <c r="E3" s="62"/>
      <c r="F3" s="62"/>
      <c r="G3" s="62"/>
      <c r="H3" s="69"/>
      <c r="I3" s="62"/>
      <c r="J3" s="62"/>
      <c r="K3" s="62"/>
      <c r="L3" s="63" t="s">
        <v>31</v>
      </c>
      <c r="M3" s="63"/>
    </row>
    <row r="4" spans="1:13" ht="33.6" customHeight="1">
      <c r="A4" s="64" t="s">
        <v>186</v>
      </c>
      <c r="B4" s="64" t="s">
        <v>340</v>
      </c>
      <c r="C4" s="64" t="s">
        <v>341</v>
      </c>
      <c r="D4" s="64" t="s">
        <v>342</v>
      </c>
      <c r="E4" s="64" t="s">
        <v>343</v>
      </c>
      <c r="F4" s="64"/>
      <c r="G4" s="64"/>
      <c r="H4" s="64"/>
      <c r="I4" s="64"/>
      <c r="J4" s="64"/>
      <c r="K4" s="64"/>
      <c r="L4" s="64"/>
      <c r="M4" s="64"/>
    </row>
    <row r="5" spans="1:13" ht="36.200000000000003" customHeight="1">
      <c r="A5" s="64"/>
      <c r="B5" s="64"/>
      <c r="C5" s="64"/>
      <c r="D5" s="64"/>
      <c r="E5" s="7" t="s">
        <v>344</v>
      </c>
      <c r="F5" s="7" t="s">
        <v>345</v>
      </c>
      <c r="G5" s="7" t="s">
        <v>346</v>
      </c>
      <c r="H5" s="7" t="s">
        <v>347</v>
      </c>
      <c r="I5" s="7" t="s">
        <v>348</v>
      </c>
      <c r="J5" s="7" t="s">
        <v>349</v>
      </c>
      <c r="K5" s="7" t="s">
        <v>350</v>
      </c>
      <c r="L5" s="7" t="s">
        <v>351</v>
      </c>
      <c r="M5" s="7" t="s">
        <v>352</v>
      </c>
    </row>
    <row r="6" spans="1:13" ht="28.5" customHeight="1">
      <c r="A6" s="19" t="s">
        <v>2</v>
      </c>
      <c r="B6" s="19" t="s">
        <v>4</v>
      </c>
      <c r="C6" s="20">
        <v>87</v>
      </c>
      <c r="D6" s="21"/>
      <c r="E6" s="21"/>
      <c r="F6" s="21"/>
      <c r="G6" s="21"/>
      <c r="H6" s="22"/>
      <c r="I6" s="21"/>
      <c r="J6" s="21"/>
      <c r="K6" s="21"/>
      <c r="L6" s="21"/>
      <c r="M6" s="21"/>
    </row>
    <row r="7" spans="1:13" ht="43.15" customHeight="1">
      <c r="A7" s="70" t="s">
        <v>153</v>
      </c>
      <c r="B7" s="70" t="s">
        <v>353</v>
      </c>
      <c r="C7" s="71">
        <v>1</v>
      </c>
      <c r="D7" s="70" t="s">
        <v>354</v>
      </c>
      <c r="E7" s="72" t="s">
        <v>355</v>
      </c>
      <c r="F7" s="8" t="s">
        <v>356</v>
      </c>
      <c r="G7" s="8" t="s">
        <v>357</v>
      </c>
      <c r="H7" s="11" t="s">
        <v>358</v>
      </c>
      <c r="I7" s="8" t="s">
        <v>358</v>
      </c>
      <c r="J7" s="8"/>
      <c r="K7" s="8"/>
      <c r="L7" s="8"/>
      <c r="M7" s="8"/>
    </row>
    <row r="8" spans="1:13" ht="43.15" customHeight="1">
      <c r="A8" s="70"/>
      <c r="B8" s="70"/>
      <c r="C8" s="71"/>
      <c r="D8" s="70"/>
      <c r="E8" s="72"/>
      <c r="F8" s="8" t="s">
        <v>359</v>
      </c>
      <c r="G8" s="8" t="s">
        <v>360</v>
      </c>
      <c r="H8" s="11">
        <v>1</v>
      </c>
      <c r="I8" s="8" t="s">
        <v>361</v>
      </c>
      <c r="J8" s="8"/>
      <c r="K8" s="8"/>
      <c r="L8" s="8"/>
      <c r="M8" s="8"/>
    </row>
    <row r="9" spans="1:13" ht="43.15" customHeight="1">
      <c r="A9" s="70"/>
      <c r="B9" s="70"/>
      <c r="C9" s="71"/>
      <c r="D9" s="70"/>
      <c r="E9" s="72"/>
      <c r="F9" s="8" t="s">
        <v>362</v>
      </c>
      <c r="G9" s="8" t="s">
        <v>357</v>
      </c>
      <c r="H9" s="11" t="s">
        <v>358</v>
      </c>
      <c r="I9" s="8" t="s">
        <v>358</v>
      </c>
      <c r="J9" s="8"/>
      <c r="K9" s="8"/>
      <c r="L9" s="8"/>
      <c r="M9" s="8"/>
    </row>
    <row r="10" spans="1:13" ht="43.15" customHeight="1">
      <c r="A10" s="70"/>
      <c r="B10" s="70"/>
      <c r="C10" s="71"/>
      <c r="D10" s="70"/>
      <c r="E10" s="72"/>
      <c r="F10" s="8" t="s">
        <v>363</v>
      </c>
      <c r="G10" s="8" t="s">
        <v>360</v>
      </c>
      <c r="H10" s="11">
        <v>1</v>
      </c>
      <c r="I10" s="8" t="s">
        <v>361</v>
      </c>
      <c r="J10" s="8"/>
      <c r="K10" s="8"/>
      <c r="L10" s="8"/>
      <c r="M10" s="8"/>
    </row>
    <row r="11" spans="1:13" ht="43.15" customHeight="1">
      <c r="A11" s="70"/>
      <c r="B11" s="70"/>
      <c r="C11" s="71"/>
      <c r="D11" s="70"/>
      <c r="E11" s="72"/>
      <c r="F11" s="8" t="s">
        <v>364</v>
      </c>
      <c r="G11" s="8" t="s">
        <v>360</v>
      </c>
      <c r="H11" s="11" t="s">
        <v>365</v>
      </c>
      <c r="I11" s="8" t="s">
        <v>365</v>
      </c>
      <c r="J11" s="8"/>
      <c r="K11" s="8"/>
      <c r="L11" s="8"/>
      <c r="M11" s="8"/>
    </row>
    <row r="12" spans="1:13" ht="43.15" customHeight="1">
      <c r="A12" s="70"/>
      <c r="B12" s="70"/>
      <c r="C12" s="71"/>
      <c r="D12" s="70"/>
      <c r="E12" s="72"/>
      <c r="F12" s="8" t="s">
        <v>366</v>
      </c>
      <c r="G12" s="8" t="s">
        <v>360</v>
      </c>
      <c r="H12" s="11" t="s">
        <v>365</v>
      </c>
      <c r="I12" s="8" t="s">
        <v>365</v>
      </c>
      <c r="J12" s="8"/>
      <c r="K12" s="8"/>
      <c r="L12" s="8"/>
      <c r="M12" s="8"/>
    </row>
    <row r="13" spans="1:13" ht="43.15" customHeight="1">
      <c r="A13" s="70"/>
      <c r="B13" s="70"/>
      <c r="C13" s="71"/>
      <c r="D13" s="70"/>
      <c r="E13" s="72" t="s">
        <v>367</v>
      </c>
      <c r="F13" s="8" t="s">
        <v>368</v>
      </c>
      <c r="G13" s="8" t="s">
        <v>357</v>
      </c>
      <c r="H13" s="11" t="s">
        <v>358</v>
      </c>
      <c r="I13" s="8" t="s">
        <v>358</v>
      </c>
      <c r="J13" s="8"/>
      <c r="K13" s="8"/>
      <c r="L13" s="8"/>
      <c r="M13" s="8"/>
    </row>
    <row r="14" spans="1:13" ht="43.15" customHeight="1">
      <c r="A14" s="70"/>
      <c r="B14" s="70"/>
      <c r="C14" s="71"/>
      <c r="D14" s="70"/>
      <c r="E14" s="72"/>
      <c r="F14" s="8" t="s">
        <v>369</v>
      </c>
      <c r="G14" s="8" t="s">
        <v>360</v>
      </c>
      <c r="H14" s="11" t="s">
        <v>365</v>
      </c>
      <c r="I14" s="8" t="s">
        <v>365</v>
      </c>
      <c r="J14" s="8"/>
      <c r="K14" s="8"/>
      <c r="L14" s="8"/>
      <c r="M14" s="8"/>
    </row>
    <row r="15" spans="1:13" ht="43.15" customHeight="1">
      <c r="A15" s="70"/>
      <c r="B15" s="70"/>
      <c r="C15" s="71"/>
      <c r="D15" s="70"/>
      <c r="E15" s="72"/>
      <c r="F15" s="8" t="s">
        <v>370</v>
      </c>
      <c r="G15" s="8" t="s">
        <v>357</v>
      </c>
      <c r="H15" s="11" t="s">
        <v>358</v>
      </c>
      <c r="I15" s="8" t="s">
        <v>358</v>
      </c>
      <c r="J15" s="8"/>
      <c r="K15" s="8"/>
      <c r="L15" s="8"/>
      <c r="M15" s="8"/>
    </row>
    <row r="16" spans="1:13" ht="43.15" customHeight="1">
      <c r="A16" s="70"/>
      <c r="B16" s="70"/>
      <c r="C16" s="71"/>
      <c r="D16" s="70"/>
      <c r="E16" s="21" t="s">
        <v>371</v>
      </c>
      <c r="F16" s="8" t="s">
        <v>372</v>
      </c>
      <c r="G16" s="8" t="s">
        <v>360</v>
      </c>
      <c r="H16" s="11" t="s">
        <v>365</v>
      </c>
      <c r="I16" s="8" t="s">
        <v>365</v>
      </c>
      <c r="J16" s="8"/>
      <c r="K16" s="8"/>
      <c r="L16" s="8"/>
      <c r="M16" s="8"/>
    </row>
    <row r="17" spans="1:13" ht="43.15" customHeight="1">
      <c r="A17" s="70" t="s">
        <v>153</v>
      </c>
      <c r="B17" s="70" t="s">
        <v>373</v>
      </c>
      <c r="C17" s="71">
        <v>6</v>
      </c>
      <c r="D17" s="70" t="s">
        <v>374</v>
      </c>
      <c r="E17" s="21" t="s">
        <v>371</v>
      </c>
      <c r="F17" s="8" t="s">
        <v>372</v>
      </c>
      <c r="G17" s="8" t="s">
        <v>375</v>
      </c>
      <c r="H17" s="11" t="s">
        <v>365</v>
      </c>
      <c r="I17" s="8" t="s">
        <v>365</v>
      </c>
      <c r="J17" s="8"/>
      <c r="K17" s="8"/>
      <c r="L17" s="8"/>
      <c r="M17" s="8"/>
    </row>
    <row r="18" spans="1:13" ht="43.15" customHeight="1">
      <c r="A18" s="70"/>
      <c r="B18" s="70"/>
      <c r="C18" s="71"/>
      <c r="D18" s="70"/>
      <c r="E18" s="72" t="s">
        <v>355</v>
      </c>
      <c r="F18" s="8" t="s">
        <v>356</v>
      </c>
      <c r="G18" s="8" t="s">
        <v>357</v>
      </c>
      <c r="H18" s="11" t="s">
        <v>358</v>
      </c>
      <c r="I18" s="8" t="s">
        <v>358</v>
      </c>
      <c r="J18" s="8"/>
      <c r="K18" s="8"/>
      <c r="L18" s="8"/>
      <c r="M18" s="8"/>
    </row>
    <row r="19" spans="1:13" ht="43.15" customHeight="1">
      <c r="A19" s="70"/>
      <c r="B19" s="70"/>
      <c r="C19" s="71"/>
      <c r="D19" s="70"/>
      <c r="E19" s="72"/>
      <c r="F19" s="8" t="s">
        <v>364</v>
      </c>
      <c r="G19" s="8" t="s">
        <v>375</v>
      </c>
      <c r="H19" s="11" t="s">
        <v>365</v>
      </c>
      <c r="I19" s="8" t="s">
        <v>365</v>
      </c>
      <c r="J19" s="8"/>
      <c r="K19" s="8"/>
      <c r="L19" s="8"/>
      <c r="M19" s="8"/>
    </row>
    <row r="20" spans="1:13" ht="43.15" customHeight="1">
      <c r="A20" s="70"/>
      <c r="B20" s="70"/>
      <c r="C20" s="71"/>
      <c r="D20" s="70"/>
      <c r="E20" s="72"/>
      <c r="F20" s="8" t="s">
        <v>362</v>
      </c>
      <c r="G20" s="8" t="s">
        <v>357</v>
      </c>
      <c r="H20" s="11" t="s">
        <v>358</v>
      </c>
      <c r="I20" s="8" t="s">
        <v>358</v>
      </c>
      <c r="J20" s="8"/>
      <c r="K20" s="8"/>
      <c r="L20" s="8"/>
      <c r="M20" s="8"/>
    </row>
    <row r="21" spans="1:13" ht="43.15" customHeight="1">
      <c r="A21" s="70"/>
      <c r="B21" s="70"/>
      <c r="C21" s="71"/>
      <c r="D21" s="70"/>
      <c r="E21" s="72"/>
      <c r="F21" s="8" t="s">
        <v>359</v>
      </c>
      <c r="G21" s="8" t="s">
        <v>375</v>
      </c>
      <c r="H21" s="11" t="s">
        <v>376</v>
      </c>
      <c r="I21" s="8" t="s">
        <v>376</v>
      </c>
      <c r="J21" s="8"/>
      <c r="K21" s="8"/>
      <c r="L21" s="8"/>
      <c r="M21" s="8"/>
    </row>
    <row r="22" spans="1:13" ht="43.15" customHeight="1">
      <c r="A22" s="70"/>
      <c r="B22" s="70"/>
      <c r="C22" s="71"/>
      <c r="D22" s="70"/>
      <c r="E22" s="72"/>
      <c r="F22" s="8" t="s">
        <v>363</v>
      </c>
      <c r="G22" s="8" t="s">
        <v>375</v>
      </c>
      <c r="H22" s="11" t="s">
        <v>376</v>
      </c>
      <c r="I22" s="8" t="s">
        <v>376</v>
      </c>
      <c r="J22" s="8"/>
      <c r="K22" s="8"/>
      <c r="L22" s="8"/>
      <c r="M22" s="8"/>
    </row>
    <row r="23" spans="1:13" ht="43.15" customHeight="1">
      <c r="A23" s="70"/>
      <c r="B23" s="70"/>
      <c r="C23" s="71"/>
      <c r="D23" s="70"/>
      <c r="E23" s="72"/>
      <c r="F23" s="8" t="s">
        <v>366</v>
      </c>
      <c r="G23" s="8" t="s">
        <v>375</v>
      </c>
      <c r="H23" s="11" t="s">
        <v>365</v>
      </c>
      <c r="I23" s="8" t="s">
        <v>365</v>
      </c>
      <c r="J23" s="8"/>
      <c r="K23" s="8"/>
      <c r="L23" s="8"/>
      <c r="M23" s="8"/>
    </row>
    <row r="24" spans="1:13" ht="43.15" customHeight="1">
      <c r="A24" s="70"/>
      <c r="B24" s="70"/>
      <c r="C24" s="71"/>
      <c r="D24" s="70"/>
      <c r="E24" s="72" t="s">
        <v>367</v>
      </c>
      <c r="F24" s="8" t="s">
        <v>369</v>
      </c>
      <c r="G24" s="8" t="s">
        <v>375</v>
      </c>
      <c r="H24" s="11" t="s">
        <v>365</v>
      </c>
      <c r="I24" s="8" t="s">
        <v>365</v>
      </c>
      <c r="J24" s="8"/>
      <c r="K24" s="8"/>
      <c r="L24" s="8"/>
      <c r="M24" s="8"/>
    </row>
    <row r="25" spans="1:13" ht="43.15" customHeight="1">
      <c r="A25" s="70"/>
      <c r="B25" s="70"/>
      <c r="C25" s="71"/>
      <c r="D25" s="70"/>
      <c r="E25" s="72"/>
      <c r="F25" s="8" t="s">
        <v>368</v>
      </c>
      <c r="G25" s="8" t="s">
        <v>357</v>
      </c>
      <c r="H25" s="11" t="s">
        <v>358</v>
      </c>
      <c r="I25" s="8" t="s">
        <v>358</v>
      </c>
      <c r="J25" s="8"/>
      <c r="K25" s="8"/>
      <c r="L25" s="8"/>
      <c r="M25" s="8"/>
    </row>
    <row r="26" spans="1:13" ht="43.15" customHeight="1">
      <c r="A26" s="70"/>
      <c r="B26" s="70"/>
      <c r="C26" s="71"/>
      <c r="D26" s="70"/>
      <c r="E26" s="72"/>
      <c r="F26" s="8" t="s">
        <v>370</v>
      </c>
      <c r="G26" s="8" t="s">
        <v>357</v>
      </c>
      <c r="H26" s="11" t="s">
        <v>358</v>
      </c>
      <c r="I26" s="8" t="s">
        <v>358</v>
      </c>
      <c r="J26" s="8"/>
      <c r="K26" s="8"/>
      <c r="L26" s="8"/>
      <c r="M26" s="8"/>
    </row>
    <row r="27" spans="1:13" ht="43.15" customHeight="1">
      <c r="A27" s="70" t="s">
        <v>153</v>
      </c>
      <c r="B27" s="70" t="s">
        <v>377</v>
      </c>
      <c r="C27" s="71">
        <v>1</v>
      </c>
      <c r="D27" s="70" t="s">
        <v>378</v>
      </c>
      <c r="E27" s="72" t="s">
        <v>355</v>
      </c>
      <c r="F27" s="8" t="s">
        <v>363</v>
      </c>
      <c r="G27" s="8" t="s">
        <v>379</v>
      </c>
      <c r="H27" s="11">
        <v>1</v>
      </c>
      <c r="I27" s="8" t="s">
        <v>361</v>
      </c>
      <c r="J27" s="8"/>
      <c r="K27" s="8"/>
      <c r="L27" s="8"/>
      <c r="M27" s="8"/>
    </row>
    <row r="28" spans="1:13" ht="43.15" customHeight="1">
      <c r="A28" s="70"/>
      <c r="B28" s="70"/>
      <c r="C28" s="71"/>
      <c r="D28" s="70"/>
      <c r="E28" s="72"/>
      <c r="F28" s="8" t="s">
        <v>359</v>
      </c>
      <c r="G28" s="8" t="s">
        <v>379</v>
      </c>
      <c r="H28" s="11">
        <v>1</v>
      </c>
      <c r="I28" s="8" t="s">
        <v>361</v>
      </c>
      <c r="J28" s="8"/>
      <c r="K28" s="8"/>
      <c r="L28" s="8"/>
      <c r="M28" s="8"/>
    </row>
    <row r="29" spans="1:13" ht="43.15" customHeight="1">
      <c r="A29" s="70"/>
      <c r="B29" s="70"/>
      <c r="C29" s="71"/>
      <c r="D29" s="70"/>
      <c r="E29" s="72"/>
      <c r="F29" s="8" t="s">
        <v>364</v>
      </c>
      <c r="G29" s="8" t="s">
        <v>379</v>
      </c>
      <c r="H29" s="11" t="s">
        <v>365</v>
      </c>
      <c r="I29" s="8" t="s">
        <v>365</v>
      </c>
      <c r="J29" s="8"/>
      <c r="K29" s="8"/>
      <c r="L29" s="8"/>
      <c r="M29" s="8"/>
    </row>
    <row r="30" spans="1:13" ht="43.15" customHeight="1">
      <c r="A30" s="70"/>
      <c r="B30" s="70"/>
      <c r="C30" s="71"/>
      <c r="D30" s="70"/>
      <c r="E30" s="72"/>
      <c r="F30" s="8" t="s">
        <v>356</v>
      </c>
      <c r="G30" s="8" t="s">
        <v>357</v>
      </c>
      <c r="H30" s="11" t="s">
        <v>358</v>
      </c>
      <c r="I30" s="8" t="s">
        <v>358</v>
      </c>
      <c r="J30" s="8"/>
      <c r="K30" s="8"/>
      <c r="L30" s="8"/>
      <c r="M30" s="8"/>
    </row>
    <row r="31" spans="1:13" ht="43.15" customHeight="1">
      <c r="A31" s="70"/>
      <c r="B31" s="70"/>
      <c r="C31" s="71"/>
      <c r="D31" s="70"/>
      <c r="E31" s="72"/>
      <c r="F31" s="8" t="s">
        <v>362</v>
      </c>
      <c r="G31" s="8" t="s">
        <v>357</v>
      </c>
      <c r="H31" s="11" t="s">
        <v>358</v>
      </c>
      <c r="I31" s="8" t="s">
        <v>358</v>
      </c>
      <c r="J31" s="8"/>
      <c r="K31" s="8"/>
      <c r="L31" s="8"/>
      <c r="M31" s="8"/>
    </row>
    <row r="32" spans="1:13" ht="43.15" customHeight="1">
      <c r="A32" s="70"/>
      <c r="B32" s="70"/>
      <c r="C32" s="71"/>
      <c r="D32" s="70"/>
      <c r="E32" s="72"/>
      <c r="F32" s="8" t="s">
        <v>366</v>
      </c>
      <c r="G32" s="8" t="s">
        <v>379</v>
      </c>
      <c r="H32" s="11" t="s">
        <v>365</v>
      </c>
      <c r="I32" s="8" t="s">
        <v>365</v>
      </c>
      <c r="J32" s="8"/>
      <c r="K32" s="8"/>
      <c r="L32" s="8"/>
      <c r="M32" s="8"/>
    </row>
    <row r="33" spans="1:13" ht="43.15" customHeight="1">
      <c r="A33" s="70"/>
      <c r="B33" s="70"/>
      <c r="C33" s="71"/>
      <c r="D33" s="70"/>
      <c r="E33" s="72" t="s">
        <v>367</v>
      </c>
      <c r="F33" s="8" t="s">
        <v>368</v>
      </c>
      <c r="G33" s="8" t="s">
        <v>357</v>
      </c>
      <c r="H33" s="11" t="s">
        <v>358</v>
      </c>
      <c r="I33" s="8" t="s">
        <v>358</v>
      </c>
      <c r="J33" s="8"/>
      <c r="K33" s="8"/>
      <c r="L33" s="8"/>
      <c r="M33" s="8"/>
    </row>
    <row r="34" spans="1:13" ht="43.15" customHeight="1">
      <c r="A34" s="70"/>
      <c r="B34" s="70"/>
      <c r="C34" s="71"/>
      <c r="D34" s="70"/>
      <c r="E34" s="72"/>
      <c r="F34" s="8" t="s">
        <v>370</v>
      </c>
      <c r="G34" s="8" t="s">
        <v>357</v>
      </c>
      <c r="H34" s="11" t="s">
        <v>358</v>
      </c>
      <c r="I34" s="8" t="s">
        <v>358</v>
      </c>
      <c r="J34" s="8"/>
      <c r="K34" s="8"/>
      <c r="L34" s="8"/>
      <c r="M34" s="8"/>
    </row>
    <row r="35" spans="1:13" ht="43.15" customHeight="1">
      <c r="A35" s="70"/>
      <c r="B35" s="70"/>
      <c r="C35" s="71"/>
      <c r="D35" s="70"/>
      <c r="E35" s="72"/>
      <c r="F35" s="8" t="s">
        <v>369</v>
      </c>
      <c r="G35" s="8" t="s">
        <v>379</v>
      </c>
      <c r="H35" s="11" t="s">
        <v>365</v>
      </c>
      <c r="I35" s="8" t="s">
        <v>365</v>
      </c>
      <c r="J35" s="8"/>
      <c r="K35" s="8"/>
      <c r="L35" s="8"/>
      <c r="M35" s="8"/>
    </row>
    <row r="36" spans="1:13" ht="43.15" customHeight="1">
      <c r="A36" s="70"/>
      <c r="B36" s="70"/>
      <c r="C36" s="71"/>
      <c r="D36" s="70"/>
      <c r="E36" s="21" t="s">
        <v>371</v>
      </c>
      <c r="F36" s="8" t="s">
        <v>372</v>
      </c>
      <c r="G36" s="8" t="s">
        <v>379</v>
      </c>
      <c r="H36" s="11" t="s">
        <v>365</v>
      </c>
      <c r="I36" s="8" t="s">
        <v>365</v>
      </c>
      <c r="J36" s="8"/>
      <c r="K36" s="8"/>
      <c r="L36" s="8"/>
      <c r="M36" s="8"/>
    </row>
    <row r="37" spans="1:13" ht="43.15" customHeight="1">
      <c r="A37" s="70" t="s">
        <v>153</v>
      </c>
      <c r="B37" s="70" t="s">
        <v>380</v>
      </c>
      <c r="C37" s="71">
        <v>4</v>
      </c>
      <c r="D37" s="70" t="s">
        <v>381</v>
      </c>
      <c r="E37" s="21" t="s">
        <v>371</v>
      </c>
      <c r="F37" s="8" t="s">
        <v>372</v>
      </c>
      <c r="G37" s="8" t="s">
        <v>382</v>
      </c>
      <c r="H37" s="11" t="s">
        <v>365</v>
      </c>
      <c r="I37" s="8" t="s">
        <v>365</v>
      </c>
      <c r="J37" s="8"/>
      <c r="K37" s="8"/>
      <c r="L37" s="8"/>
      <c r="M37" s="8"/>
    </row>
    <row r="38" spans="1:13" ht="43.15" customHeight="1">
      <c r="A38" s="70"/>
      <c r="B38" s="70"/>
      <c r="C38" s="71"/>
      <c r="D38" s="70"/>
      <c r="E38" s="72" t="s">
        <v>367</v>
      </c>
      <c r="F38" s="8" t="s">
        <v>370</v>
      </c>
      <c r="G38" s="8" t="s">
        <v>357</v>
      </c>
      <c r="H38" s="11" t="s">
        <v>358</v>
      </c>
      <c r="I38" s="8" t="s">
        <v>358</v>
      </c>
      <c r="J38" s="8"/>
      <c r="K38" s="8"/>
      <c r="L38" s="8"/>
      <c r="M38" s="8"/>
    </row>
    <row r="39" spans="1:13" ht="43.15" customHeight="1">
      <c r="A39" s="70"/>
      <c r="B39" s="70"/>
      <c r="C39" s="71"/>
      <c r="D39" s="70"/>
      <c r="E39" s="72"/>
      <c r="F39" s="8" t="s">
        <v>369</v>
      </c>
      <c r="G39" s="8" t="s">
        <v>382</v>
      </c>
      <c r="H39" s="11" t="s">
        <v>365</v>
      </c>
      <c r="I39" s="8" t="s">
        <v>365</v>
      </c>
      <c r="J39" s="8"/>
      <c r="K39" s="8"/>
      <c r="L39" s="8"/>
      <c r="M39" s="8"/>
    </row>
    <row r="40" spans="1:13" ht="43.15" customHeight="1">
      <c r="A40" s="70"/>
      <c r="B40" s="70"/>
      <c r="C40" s="71"/>
      <c r="D40" s="70"/>
      <c r="E40" s="72"/>
      <c r="F40" s="8" t="s">
        <v>368</v>
      </c>
      <c r="G40" s="8" t="s">
        <v>357</v>
      </c>
      <c r="H40" s="11" t="s">
        <v>358</v>
      </c>
      <c r="I40" s="8" t="s">
        <v>358</v>
      </c>
      <c r="J40" s="8"/>
      <c r="K40" s="8"/>
      <c r="L40" s="8"/>
      <c r="M40" s="8"/>
    </row>
    <row r="41" spans="1:13" ht="43.15" customHeight="1">
      <c r="A41" s="70"/>
      <c r="B41" s="70"/>
      <c r="C41" s="71"/>
      <c r="D41" s="70"/>
      <c r="E41" s="72" t="s">
        <v>355</v>
      </c>
      <c r="F41" s="8" t="s">
        <v>362</v>
      </c>
      <c r="G41" s="8" t="s">
        <v>357</v>
      </c>
      <c r="H41" s="11" t="s">
        <v>358</v>
      </c>
      <c r="I41" s="8" t="s">
        <v>358</v>
      </c>
      <c r="J41" s="8"/>
      <c r="K41" s="8"/>
      <c r="L41" s="8"/>
      <c r="M41" s="8"/>
    </row>
    <row r="42" spans="1:13" ht="43.15" customHeight="1">
      <c r="A42" s="70"/>
      <c r="B42" s="70"/>
      <c r="C42" s="71"/>
      <c r="D42" s="70"/>
      <c r="E42" s="72"/>
      <c r="F42" s="8" t="s">
        <v>356</v>
      </c>
      <c r="G42" s="8" t="s">
        <v>357</v>
      </c>
      <c r="H42" s="11" t="s">
        <v>358</v>
      </c>
      <c r="I42" s="8" t="s">
        <v>358</v>
      </c>
      <c r="J42" s="8"/>
      <c r="K42" s="8"/>
      <c r="L42" s="8"/>
      <c r="M42" s="8"/>
    </row>
    <row r="43" spans="1:13" ht="43.15" customHeight="1">
      <c r="A43" s="70"/>
      <c r="B43" s="70"/>
      <c r="C43" s="71"/>
      <c r="D43" s="70"/>
      <c r="E43" s="72"/>
      <c r="F43" s="8" t="s">
        <v>359</v>
      </c>
      <c r="G43" s="8" t="s">
        <v>382</v>
      </c>
      <c r="H43" s="11">
        <v>4</v>
      </c>
      <c r="I43" s="8" t="s">
        <v>383</v>
      </c>
      <c r="J43" s="8"/>
      <c r="K43" s="8"/>
      <c r="L43" s="8"/>
      <c r="M43" s="8"/>
    </row>
    <row r="44" spans="1:13" ht="43.15" customHeight="1">
      <c r="A44" s="70"/>
      <c r="B44" s="70"/>
      <c r="C44" s="71"/>
      <c r="D44" s="70"/>
      <c r="E44" s="72"/>
      <c r="F44" s="8" t="s">
        <v>366</v>
      </c>
      <c r="G44" s="8" t="s">
        <v>382</v>
      </c>
      <c r="H44" s="11" t="s">
        <v>365</v>
      </c>
      <c r="I44" s="8" t="s">
        <v>365</v>
      </c>
      <c r="J44" s="8"/>
      <c r="K44" s="8"/>
      <c r="L44" s="8"/>
      <c r="M44" s="8"/>
    </row>
    <row r="45" spans="1:13" ht="43.15" customHeight="1">
      <c r="A45" s="70"/>
      <c r="B45" s="70"/>
      <c r="C45" s="71"/>
      <c r="D45" s="70"/>
      <c r="E45" s="72"/>
      <c r="F45" s="8" t="s">
        <v>364</v>
      </c>
      <c r="G45" s="8" t="s">
        <v>382</v>
      </c>
      <c r="H45" s="11" t="s">
        <v>365</v>
      </c>
      <c r="I45" s="8" t="s">
        <v>365</v>
      </c>
      <c r="J45" s="8"/>
      <c r="K45" s="8"/>
      <c r="L45" s="8"/>
      <c r="M45" s="8"/>
    </row>
    <row r="46" spans="1:13" ht="43.15" customHeight="1">
      <c r="A46" s="70"/>
      <c r="B46" s="70"/>
      <c r="C46" s="71"/>
      <c r="D46" s="70"/>
      <c r="E46" s="72"/>
      <c r="F46" s="8" t="s">
        <v>363</v>
      </c>
      <c r="G46" s="8" t="s">
        <v>382</v>
      </c>
      <c r="H46" s="11">
        <v>4</v>
      </c>
      <c r="I46" s="8" t="s">
        <v>383</v>
      </c>
      <c r="J46" s="8"/>
      <c r="K46" s="8"/>
      <c r="L46" s="8"/>
      <c r="M46" s="8"/>
    </row>
    <row r="47" spans="1:13" ht="43.15" customHeight="1">
      <c r="A47" s="70" t="s">
        <v>153</v>
      </c>
      <c r="B47" s="70" t="s">
        <v>384</v>
      </c>
      <c r="C47" s="71">
        <v>1</v>
      </c>
      <c r="D47" s="70" t="s">
        <v>385</v>
      </c>
      <c r="E47" s="72" t="s">
        <v>355</v>
      </c>
      <c r="F47" s="8" t="s">
        <v>364</v>
      </c>
      <c r="G47" s="8" t="s">
        <v>386</v>
      </c>
      <c r="H47" s="11" t="s">
        <v>365</v>
      </c>
      <c r="I47" s="8" t="s">
        <v>365</v>
      </c>
      <c r="J47" s="8"/>
      <c r="K47" s="8"/>
      <c r="L47" s="8"/>
      <c r="M47" s="8"/>
    </row>
    <row r="48" spans="1:13" ht="43.15" customHeight="1">
      <c r="A48" s="70"/>
      <c r="B48" s="70"/>
      <c r="C48" s="71"/>
      <c r="D48" s="70"/>
      <c r="E48" s="72"/>
      <c r="F48" s="8" t="s">
        <v>362</v>
      </c>
      <c r="G48" s="8" t="s">
        <v>357</v>
      </c>
      <c r="H48" s="11" t="s">
        <v>358</v>
      </c>
      <c r="I48" s="8" t="s">
        <v>358</v>
      </c>
      <c r="J48" s="8"/>
      <c r="K48" s="8"/>
      <c r="L48" s="8"/>
      <c r="M48" s="8"/>
    </row>
    <row r="49" spans="1:13" ht="43.15" customHeight="1">
      <c r="A49" s="70"/>
      <c r="B49" s="70"/>
      <c r="C49" s="71"/>
      <c r="D49" s="70"/>
      <c r="E49" s="72"/>
      <c r="F49" s="8" t="s">
        <v>359</v>
      </c>
      <c r="G49" s="8" t="s">
        <v>386</v>
      </c>
      <c r="H49" s="11">
        <v>1</v>
      </c>
      <c r="I49" s="8" t="s">
        <v>387</v>
      </c>
      <c r="J49" s="8"/>
      <c r="K49" s="8"/>
      <c r="L49" s="8"/>
      <c r="M49" s="8"/>
    </row>
    <row r="50" spans="1:13" ht="43.15" customHeight="1">
      <c r="A50" s="70"/>
      <c r="B50" s="70"/>
      <c r="C50" s="71"/>
      <c r="D50" s="70"/>
      <c r="E50" s="72"/>
      <c r="F50" s="8" t="s">
        <v>366</v>
      </c>
      <c r="G50" s="8" t="s">
        <v>386</v>
      </c>
      <c r="H50" s="11" t="s">
        <v>365</v>
      </c>
      <c r="I50" s="8" t="s">
        <v>365</v>
      </c>
      <c r="J50" s="8"/>
      <c r="K50" s="8"/>
      <c r="L50" s="8"/>
      <c r="M50" s="8"/>
    </row>
    <row r="51" spans="1:13" ht="43.15" customHeight="1">
      <c r="A51" s="70"/>
      <c r="B51" s="70"/>
      <c r="C51" s="71"/>
      <c r="D51" s="70"/>
      <c r="E51" s="72"/>
      <c r="F51" s="8" t="s">
        <v>363</v>
      </c>
      <c r="G51" s="8" t="s">
        <v>386</v>
      </c>
      <c r="H51" s="11">
        <v>1</v>
      </c>
      <c r="I51" s="8" t="s">
        <v>387</v>
      </c>
      <c r="J51" s="8"/>
      <c r="K51" s="8"/>
      <c r="L51" s="8"/>
      <c r="M51" s="8"/>
    </row>
    <row r="52" spans="1:13" ht="43.15" customHeight="1">
      <c r="A52" s="70"/>
      <c r="B52" s="70"/>
      <c r="C52" s="71"/>
      <c r="D52" s="70"/>
      <c r="E52" s="72"/>
      <c r="F52" s="8" t="s">
        <v>356</v>
      </c>
      <c r="G52" s="8" t="s">
        <v>357</v>
      </c>
      <c r="H52" s="11" t="s">
        <v>358</v>
      </c>
      <c r="I52" s="8" t="s">
        <v>358</v>
      </c>
      <c r="J52" s="8"/>
      <c r="K52" s="8"/>
      <c r="L52" s="8"/>
      <c r="M52" s="8"/>
    </row>
    <row r="53" spans="1:13" ht="43.15" customHeight="1">
      <c r="A53" s="70"/>
      <c r="B53" s="70"/>
      <c r="C53" s="71"/>
      <c r="D53" s="70"/>
      <c r="E53" s="72" t="s">
        <v>367</v>
      </c>
      <c r="F53" s="8" t="s">
        <v>370</v>
      </c>
      <c r="G53" s="8" t="s">
        <v>357</v>
      </c>
      <c r="H53" s="11" t="s">
        <v>358</v>
      </c>
      <c r="I53" s="8" t="s">
        <v>358</v>
      </c>
      <c r="J53" s="8"/>
      <c r="K53" s="8"/>
      <c r="L53" s="8"/>
      <c r="M53" s="8"/>
    </row>
    <row r="54" spans="1:13" ht="43.15" customHeight="1">
      <c r="A54" s="70"/>
      <c r="B54" s="70"/>
      <c r="C54" s="71"/>
      <c r="D54" s="70"/>
      <c r="E54" s="72"/>
      <c r="F54" s="8" t="s">
        <v>368</v>
      </c>
      <c r="G54" s="8" t="s">
        <v>357</v>
      </c>
      <c r="H54" s="11" t="s">
        <v>358</v>
      </c>
      <c r="I54" s="8" t="s">
        <v>358</v>
      </c>
      <c r="J54" s="8"/>
      <c r="K54" s="8"/>
      <c r="L54" s="8"/>
      <c r="M54" s="8"/>
    </row>
    <row r="55" spans="1:13" ht="43.15" customHeight="1">
      <c r="A55" s="70"/>
      <c r="B55" s="70"/>
      <c r="C55" s="71"/>
      <c r="D55" s="70"/>
      <c r="E55" s="72"/>
      <c r="F55" s="8" t="s">
        <v>369</v>
      </c>
      <c r="G55" s="8" t="s">
        <v>386</v>
      </c>
      <c r="H55" s="11" t="s">
        <v>365</v>
      </c>
      <c r="I55" s="8" t="s">
        <v>365</v>
      </c>
      <c r="J55" s="8"/>
      <c r="K55" s="8"/>
      <c r="L55" s="8"/>
      <c r="M55" s="8"/>
    </row>
    <row r="56" spans="1:13" ht="43.15" customHeight="1">
      <c r="A56" s="70"/>
      <c r="B56" s="70"/>
      <c r="C56" s="71"/>
      <c r="D56" s="70"/>
      <c r="E56" s="21" t="s">
        <v>371</v>
      </c>
      <c r="F56" s="8" t="s">
        <v>372</v>
      </c>
      <c r="G56" s="8" t="s">
        <v>386</v>
      </c>
      <c r="H56" s="11" t="s">
        <v>365</v>
      </c>
      <c r="I56" s="8" t="s">
        <v>365</v>
      </c>
      <c r="J56" s="8"/>
      <c r="K56" s="8"/>
      <c r="L56" s="8"/>
      <c r="M56" s="8"/>
    </row>
    <row r="57" spans="1:13" ht="43.15" customHeight="1">
      <c r="A57" s="70" t="s">
        <v>153</v>
      </c>
      <c r="B57" s="70" t="s">
        <v>388</v>
      </c>
      <c r="C57" s="71">
        <v>74</v>
      </c>
      <c r="D57" s="70" t="s">
        <v>389</v>
      </c>
      <c r="E57" s="72" t="s">
        <v>367</v>
      </c>
      <c r="F57" s="8" t="s">
        <v>369</v>
      </c>
      <c r="G57" s="8" t="s">
        <v>390</v>
      </c>
      <c r="H57" s="11" t="s">
        <v>365</v>
      </c>
      <c r="I57" s="8" t="s">
        <v>365</v>
      </c>
      <c r="J57" s="8"/>
      <c r="K57" s="8"/>
      <c r="L57" s="8"/>
      <c r="M57" s="8"/>
    </row>
    <row r="58" spans="1:13" ht="43.15" customHeight="1">
      <c r="A58" s="70"/>
      <c r="B58" s="70"/>
      <c r="C58" s="71"/>
      <c r="D58" s="70"/>
      <c r="E58" s="72"/>
      <c r="F58" s="8" t="s">
        <v>368</v>
      </c>
      <c r="G58" s="8" t="s">
        <v>390</v>
      </c>
      <c r="H58" s="11" t="s">
        <v>358</v>
      </c>
      <c r="I58" s="8" t="s">
        <v>358</v>
      </c>
      <c r="J58" s="8"/>
      <c r="K58" s="8"/>
      <c r="L58" s="8"/>
      <c r="M58" s="8"/>
    </row>
    <row r="59" spans="1:13" ht="43.15" customHeight="1">
      <c r="A59" s="70"/>
      <c r="B59" s="70"/>
      <c r="C59" s="71"/>
      <c r="D59" s="70"/>
      <c r="E59" s="72"/>
      <c r="F59" s="8" t="s">
        <v>370</v>
      </c>
      <c r="G59" s="8" t="s">
        <v>391</v>
      </c>
      <c r="H59" s="11" t="s">
        <v>358</v>
      </c>
      <c r="I59" s="8" t="s">
        <v>358</v>
      </c>
      <c r="J59" s="8"/>
      <c r="K59" s="8"/>
      <c r="L59" s="8"/>
      <c r="M59" s="8"/>
    </row>
    <row r="60" spans="1:13" ht="43.15" customHeight="1">
      <c r="A60" s="70"/>
      <c r="B60" s="70"/>
      <c r="C60" s="71"/>
      <c r="D60" s="70"/>
      <c r="E60" s="72" t="s">
        <v>355</v>
      </c>
      <c r="F60" s="8" t="s">
        <v>364</v>
      </c>
      <c r="G60" s="8" t="s">
        <v>392</v>
      </c>
      <c r="H60" s="11" t="s">
        <v>365</v>
      </c>
      <c r="I60" s="8" t="s">
        <v>365</v>
      </c>
      <c r="J60" s="8"/>
      <c r="K60" s="8"/>
      <c r="L60" s="8"/>
      <c r="M60" s="8"/>
    </row>
    <row r="61" spans="1:13" ht="43.15" customHeight="1">
      <c r="A61" s="70"/>
      <c r="B61" s="70"/>
      <c r="C61" s="71"/>
      <c r="D61" s="70"/>
      <c r="E61" s="72"/>
      <c r="F61" s="8" t="s">
        <v>359</v>
      </c>
      <c r="G61" s="8" t="s">
        <v>393</v>
      </c>
      <c r="H61" s="11">
        <v>74</v>
      </c>
      <c r="I61" s="8" t="s">
        <v>394</v>
      </c>
      <c r="J61" s="8"/>
      <c r="K61" s="8"/>
      <c r="L61" s="8"/>
      <c r="M61" s="8"/>
    </row>
    <row r="62" spans="1:13" ht="43.15" customHeight="1">
      <c r="A62" s="70"/>
      <c r="B62" s="70"/>
      <c r="C62" s="71"/>
      <c r="D62" s="70"/>
      <c r="E62" s="72"/>
      <c r="F62" s="8" t="s">
        <v>362</v>
      </c>
      <c r="G62" s="8" t="s">
        <v>395</v>
      </c>
      <c r="H62" s="11" t="s">
        <v>358</v>
      </c>
      <c r="I62" s="8" t="s">
        <v>358</v>
      </c>
      <c r="J62" s="8"/>
      <c r="K62" s="8"/>
      <c r="L62" s="8"/>
      <c r="M62" s="8"/>
    </row>
    <row r="63" spans="1:13" ht="43.15" customHeight="1">
      <c r="A63" s="70"/>
      <c r="B63" s="70"/>
      <c r="C63" s="71"/>
      <c r="D63" s="70"/>
      <c r="E63" s="72"/>
      <c r="F63" s="8" t="s">
        <v>363</v>
      </c>
      <c r="G63" s="8" t="s">
        <v>396</v>
      </c>
      <c r="H63" s="11">
        <v>74</v>
      </c>
      <c r="I63" s="8" t="s">
        <v>394</v>
      </c>
      <c r="J63" s="8"/>
      <c r="K63" s="8"/>
      <c r="L63" s="8"/>
      <c r="M63" s="8"/>
    </row>
    <row r="64" spans="1:13" ht="43.15" customHeight="1">
      <c r="A64" s="70"/>
      <c r="B64" s="70"/>
      <c r="C64" s="71"/>
      <c r="D64" s="70"/>
      <c r="E64" s="72"/>
      <c r="F64" s="8" t="s">
        <v>366</v>
      </c>
      <c r="G64" s="8" t="s">
        <v>397</v>
      </c>
      <c r="H64" s="11" t="s">
        <v>365</v>
      </c>
      <c r="I64" s="8" t="s">
        <v>365</v>
      </c>
      <c r="J64" s="8"/>
      <c r="K64" s="8"/>
      <c r="L64" s="8"/>
      <c r="M64" s="8"/>
    </row>
    <row r="65" spans="1:13" ht="43.15" customHeight="1">
      <c r="A65" s="70"/>
      <c r="B65" s="70"/>
      <c r="C65" s="71"/>
      <c r="D65" s="70"/>
      <c r="E65" s="72"/>
      <c r="F65" s="8" t="s">
        <v>356</v>
      </c>
      <c r="G65" s="8" t="s">
        <v>398</v>
      </c>
      <c r="H65" s="11" t="s">
        <v>358</v>
      </c>
      <c r="I65" s="8" t="s">
        <v>358</v>
      </c>
      <c r="J65" s="8"/>
      <c r="K65" s="8"/>
      <c r="L65" s="8"/>
      <c r="M65" s="8"/>
    </row>
    <row r="66" spans="1:13" ht="43.15" customHeight="1">
      <c r="A66" s="70"/>
      <c r="B66" s="70"/>
      <c r="C66" s="71"/>
      <c r="D66" s="70"/>
      <c r="E66" s="21" t="s">
        <v>371</v>
      </c>
      <c r="F66" s="8" t="s">
        <v>372</v>
      </c>
      <c r="G66" s="8" t="s">
        <v>399</v>
      </c>
      <c r="H66" s="11" t="s">
        <v>365</v>
      </c>
      <c r="I66" s="8" t="s">
        <v>365</v>
      </c>
      <c r="J66" s="8"/>
      <c r="K66" s="8"/>
      <c r="L66" s="8"/>
      <c r="M66" s="8"/>
    </row>
  </sheetData>
  <mergeCells count="44">
    <mergeCell ref="E57:E59"/>
    <mergeCell ref="E60:E65"/>
    <mergeCell ref="E33:E35"/>
    <mergeCell ref="E38:E40"/>
    <mergeCell ref="E41:E46"/>
    <mergeCell ref="E47:E52"/>
    <mergeCell ref="E53:E55"/>
    <mergeCell ref="E7:E12"/>
    <mergeCell ref="E13:E15"/>
    <mergeCell ref="E18:E23"/>
    <mergeCell ref="E24:E26"/>
    <mergeCell ref="E27:E32"/>
    <mergeCell ref="C57:C66"/>
    <mergeCell ref="D4:D5"/>
    <mergeCell ref="D7:D16"/>
    <mergeCell ref="D17:D26"/>
    <mergeCell ref="D27:D36"/>
    <mergeCell ref="D37:D46"/>
    <mergeCell ref="D47:D56"/>
    <mergeCell ref="D57:D66"/>
    <mergeCell ref="C7:C16"/>
    <mergeCell ref="C17:C26"/>
    <mergeCell ref="C27:C36"/>
    <mergeCell ref="C37:C46"/>
    <mergeCell ref="C47:C56"/>
    <mergeCell ref="A57:A66"/>
    <mergeCell ref="B4:B5"/>
    <mergeCell ref="B7:B16"/>
    <mergeCell ref="B17:B26"/>
    <mergeCell ref="B27:B36"/>
    <mergeCell ref="B37:B46"/>
    <mergeCell ref="B47:B56"/>
    <mergeCell ref="B57:B66"/>
    <mergeCell ref="A7:A16"/>
    <mergeCell ref="A17:A26"/>
    <mergeCell ref="A27:A36"/>
    <mergeCell ref="A37:A46"/>
    <mergeCell ref="A47:A56"/>
    <mergeCell ref="C2:M2"/>
    <mergeCell ref="A3:K3"/>
    <mergeCell ref="L3:M3"/>
    <mergeCell ref="E4:M4"/>
    <mergeCell ref="A4:A5"/>
    <mergeCell ref="C4:C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R9"/>
  <sheetViews>
    <sheetView workbookViewId="0">
      <selection activeCell="A2" sqref="A2:P2"/>
    </sheetView>
  </sheetViews>
  <sheetFormatPr defaultColWidth="10" defaultRowHeight="13.5"/>
  <cols>
    <col min="1" max="1" width="6.25" customWidth="1"/>
    <col min="2" max="2" width="13.375" customWidth="1"/>
    <col min="3" max="3" width="8.375" customWidth="1"/>
    <col min="4" max="4" width="10.5" customWidth="1"/>
    <col min="5" max="6" width="9.75" customWidth="1"/>
    <col min="7" max="7" width="9.875" customWidth="1"/>
    <col min="8" max="9" width="8.25" customWidth="1"/>
    <col min="10" max="10" width="33.625" customWidth="1"/>
    <col min="11" max="11" width="7" customWidth="1"/>
    <col min="12" max="12" width="11.125" customWidth="1"/>
    <col min="13" max="16" width="9.75" customWidth="1"/>
    <col min="17" max="17" width="24.375" customWidth="1"/>
    <col min="18" max="18" width="15.75" customWidth="1"/>
    <col min="19" max="19" width="9.75" customWidth="1"/>
  </cols>
  <sheetData>
    <row r="1" spans="1:18" ht="42.2" customHeight="1">
      <c r="A1" s="65" t="s">
        <v>400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8" ht="23.25" customHeight="1">
      <c r="A2" s="62" t="s">
        <v>401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 t="s">
        <v>31</v>
      </c>
      <c r="R2" s="63"/>
    </row>
    <row r="3" spans="1:18" ht="21.6" customHeight="1">
      <c r="A3" s="64" t="s">
        <v>291</v>
      </c>
      <c r="B3" s="64" t="s">
        <v>292</v>
      </c>
      <c r="C3" s="64" t="s">
        <v>402</v>
      </c>
      <c r="D3" s="64"/>
      <c r="E3" s="64"/>
      <c r="F3" s="64"/>
      <c r="G3" s="64"/>
      <c r="H3" s="64"/>
      <c r="I3" s="64"/>
      <c r="J3" s="64" t="s">
        <v>403</v>
      </c>
      <c r="K3" s="64" t="s">
        <v>404</v>
      </c>
      <c r="L3" s="64"/>
      <c r="M3" s="64"/>
      <c r="N3" s="64"/>
      <c r="O3" s="64"/>
      <c r="P3" s="64"/>
      <c r="Q3" s="64"/>
      <c r="R3" s="64"/>
    </row>
    <row r="4" spans="1:18" ht="23.25" customHeight="1">
      <c r="A4" s="64"/>
      <c r="B4" s="64"/>
      <c r="C4" s="64" t="s">
        <v>341</v>
      </c>
      <c r="D4" s="64" t="s">
        <v>405</v>
      </c>
      <c r="E4" s="64"/>
      <c r="F4" s="64"/>
      <c r="G4" s="64"/>
      <c r="H4" s="64" t="s">
        <v>406</v>
      </c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18" ht="31.15" customHeight="1">
      <c r="A5" s="64"/>
      <c r="B5" s="64"/>
      <c r="C5" s="64"/>
      <c r="D5" s="7" t="s">
        <v>137</v>
      </c>
      <c r="E5" s="7" t="s">
        <v>407</v>
      </c>
      <c r="F5" s="7" t="s">
        <v>141</v>
      </c>
      <c r="G5" s="7" t="s">
        <v>408</v>
      </c>
      <c r="H5" s="7" t="s">
        <v>158</v>
      </c>
      <c r="I5" s="7" t="s">
        <v>159</v>
      </c>
      <c r="J5" s="64"/>
      <c r="K5" s="7" t="s">
        <v>344</v>
      </c>
      <c r="L5" s="7" t="s">
        <v>345</v>
      </c>
      <c r="M5" s="7" t="s">
        <v>346</v>
      </c>
      <c r="N5" s="7" t="s">
        <v>351</v>
      </c>
      <c r="O5" s="10" t="s">
        <v>347</v>
      </c>
      <c r="P5" s="7" t="s">
        <v>409</v>
      </c>
      <c r="Q5" s="7" t="s">
        <v>410</v>
      </c>
      <c r="R5" s="7" t="s">
        <v>352</v>
      </c>
    </row>
    <row r="6" spans="1:18" ht="19.899999999999999" customHeight="1">
      <c r="A6" s="70" t="s">
        <v>2</v>
      </c>
      <c r="B6" s="70" t="s">
        <v>4</v>
      </c>
      <c r="C6" s="71">
        <v>2518.14</v>
      </c>
      <c r="D6" s="71">
        <v>2518.14</v>
      </c>
      <c r="E6" s="71"/>
      <c r="F6" s="71"/>
      <c r="G6" s="71"/>
      <c r="H6" s="71">
        <v>1207.5999999999999</v>
      </c>
      <c r="I6" s="71">
        <v>1310.54</v>
      </c>
      <c r="J6" s="70" t="s">
        <v>411</v>
      </c>
      <c r="K6" s="73" t="s">
        <v>355</v>
      </c>
      <c r="L6" s="11" t="s">
        <v>412</v>
      </c>
      <c r="M6" s="11"/>
      <c r="N6" s="12"/>
      <c r="O6" s="13" t="s">
        <v>413</v>
      </c>
      <c r="P6" s="14"/>
      <c r="Q6" s="11"/>
      <c r="R6" s="11"/>
    </row>
    <row r="7" spans="1:18" ht="22.35" customHeight="1">
      <c r="A7" s="70"/>
      <c r="B7" s="70"/>
      <c r="C7" s="71"/>
      <c r="D7" s="71"/>
      <c r="E7" s="71"/>
      <c r="F7" s="71"/>
      <c r="G7" s="71"/>
      <c r="H7" s="71"/>
      <c r="I7" s="71"/>
      <c r="J7" s="70"/>
      <c r="K7" s="73"/>
      <c r="L7" s="11" t="s">
        <v>414</v>
      </c>
      <c r="M7" s="11"/>
      <c r="N7" s="12"/>
      <c r="O7" s="13" t="s">
        <v>413</v>
      </c>
      <c r="P7" s="14"/>
      <c r="Q7" s="11"/>
      <c r="R7" s="11"/>
    </row>
    <row r="8" spans="1:18" ht="18.95" customHeight="1">
      <c r="A8" s="70"/>
      <c r="B8" s="70"/>
      <c r="C8" s="71"/>
      <c r="D8" s="71"/>
      <c r="E8" s="71"/>
      <c r="F8" s="71"/>
      <c r="G8" s="71"/>
      <c r="H8" s="71"/>
      <c r="I8" s="71"/>
      <c r="J8" s="70"/>
      <c r="K8" s="73" t="s">
        <v>367</v>
      </c>
      <c r="L8" s="11" t="s">
        <v>415</v>
      </c>
      <c r="M8" s="11"/>
      <c r="N8" s="12"/>
      <c r="O8" s="13" t="s">
        <v>416</v>
      </c>
      <c r="P8" s="14"/>
      <c r="Q8" s="11"/>
      <c r="R8" s="11"/>
    </row>
    <row r="9" spans="1:18" ht="21.6" customHeight="1">
      <c r="A9" s="70"/>
      <c r="B9" s="70"/>
      <c r="C9" s="71"/>
      <c r="D9" s="71"/>
      <c r="E9" s="71"/>
      <c r="F9" s="71"/>
      <c r="G9" s="71"/>
      <c r="H9" s="71"/>
      <c r="I9" s="71"/>
      <c r="J9" s="70"/>
      <c r="K9" s="73"/>
      <c r="L9" s="11" t="s">
        <v>417</v>
      </c>
      <c r="M9" s="11"/>
      <c r="N9" s="12"/>
      <c r="O9" s="13" t="s">
        <v>418</v>
      </c>
      <c r="P9" s="14"/>
      <c r="Q9" s="11"/>
      <c r="R9" s="11"/>
    </row>
  </sheetData>
  <mergeCells count="23">
    <mergeCell ref="I6:I9"/>
    <mergeCell ref="J3:J5"/>
    <mergeCell ref="J6:J9"/>
    <mergeCell ref="K6:K7"/>
    <mergeCell ref="K8:K9"/>
    <mergeCell ref="K3:R4"/>
    <mergeCell ref="D6:D9"/>
    <mergeCell ref="E6:E9"/>
    <mergeCell ref="F6:F9"/>
    <mergeCell ref="G6:G9"/>
    <mergeCell ref="H6:H9"/>
    <mergeCell ref="A6:A9"/>
    <mergeCell ref="B3:B5"/>
    <mergeCell ref="B6:B9"/>
    <mergeCell ref="C4:C5"/>
    <mergeCell ref="C6:C9"/>
    <mergeCell ref="A1:R1"/>
    <mergeCell ref="A2:P2"/>
    <mergeCell ref="Q2:R2"/>
    <mergeCell ref="C3:I3"/>
    <mergeCell ref="D4:G4"/>
    <mergeCell ref="H4:I4"/>
    <mergeCell ref="A3:A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16"/>
  <sheetViews>
    <sheetView tabSelected="1" workbookViewId="0">
      <selection activeCell="A16" sqref="A16"/>
    </sheetView>
  </sheetViews>
  <sheetFormatPr defaultColWidth="9" defaultRowHeight="13.5"/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4" t="s">
        <v>419</v>
      </c>
      <c r="T1" s="74"/>
    </row>
    <row r="2" spans="1:20" ht="23.25">
      <c r="A2" s="75" t="s">
        <v>420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ht="15">
      <c r="A3" s="76" t="s">
        <v>401</v>
      </c>
      <c r="B3" s="76"/>
      <c r="C3" s="76"/>
      <c r="D3" s="76"/>
      <c r="E3" s="76"/>
      <c r="F3" s="76"/>
      <c r="G3" s="76"/>
      <c r="H3" s="77" t="s">
        <v>421</v>
      </c>
      <c r="I3" s="76"/>
      <c r="J3" s="76"/>
      <c r="K3" s="76"/>
      <c r="L3" s="78"/>
      <c r="M3" s="79"/>
      <c r="N3" s="80" t="s">
        <v>422</v>
      </c>
      <c r="O3" s="80"/>
      <c r="P3" s="80"/>
      <c r="Q3" s="81"/>
      <c r="R3" s="81"/>
      <c r="S3" s="81"/>
      <c r="T3" s="81"/>
    </row>
    <row r="4" spans="1:20" ht="15">
      <c r="A4" s="83" t="s">
        <v>292</v>
      </c>
      <c r="B4" s="83" t="s">
        <v>423</v>
      </c>
      <c r="C4" s="83" t="s">
        <v>424</v>
      </c>
      <c r="D4" s="83" t="s">
        <v>425</v>
      </c>
      <c r="E4" s="83" t="s">
        <v>426</v>
      </c>
      <c r="F4" s="82" t="s">
        <v>427</v>
      </c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4" t="s">
        <v>428</v>
      </c>
      <c r="S4" s="85"/>
      <c r="T4" s="85"/>
    </row>
    <row r="5" spans="1:20" ht="15">
      <c r="A5" s="83"/>
      <c r="B5" s="83"/>
      <c r="C5" s="83"/>
      <c r="D5" s="83"/>
      <c r="E5" s="83"/>
      <c r="F5" s="87" t="s">
        <v>134</v>
      </c>
      <c r="G5" s="86" t="s">
        <v>429</v>
      </c>
      <c r="H5" s="86"/>
      <c r="I5" s="86"/>
      <c r="J5" s="86"/>
      <c r="K5" s="86"/>
      <c r="L5" s="86" t="s">
        <v>407</v>
      </c>
      <c r="M5" s="86" t="s">
        <v>430</v>
      </c>
      <c r="N5" s="86" t="s">
        <v>144</v>
      </c>
      <c r="O5" s="86" t="s">
        <v>431</v>
      </c>
      <c r="P5" s="86" t="s">
        <v>147</v>
      </c>
      <c r="Q5" s="86" t="s">
        <v>432</v>
      </c>
      <c r="R5" s="85" t="s">
        <v>433</v>
      </c>
      <c r="S5" s="85" t="s">
        <v>434</v>
      </c>
      <c r="T5" s="85" t="s">
        <v>435</v>
      </c>
    </row>
    <row r="6" spans="1:20" ht="60">
      <c r="A6" s="83"/>
      <c r="B6" s="83"/>
      <c r="C6" s="83"/>
      <c r="D6" s="83"/>
      <c r="E6" s="83"/>
      <c r="F6" s="88"/>
      <c r="G6" s="3" t="s">
        <v>136</v>
      </c>
      <c r="H6" s="3" t="s">
        <v>436</v>
      </c>
      <c r="I6" s="3" t="s">
        <v>437</v>
      </c>
      <c r="J6" s="3" t="s">
        <v>438</v>
      </c>
      <c r="K6" s="3" t="s">
        <v>439</v>
      </c>
      <c r="L6" s="89"/>
      <c r="M6" s="89"/>
      <c r="N6" s="89"/>
      <c r="O6" s="89"/>
      <c r="P6" s="89"/>
      <c r="Q6" s="89"/>
      <c r="R6" s="89"/>
      <c r="S6" s="89"/>
      <c r="T6" s="89"/>
    </row>
    <row r="7" spans="1:20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6" spans="1:20" ht="14.25">
      <c r="A16" s="100" t="s">
        <v>537</v>
      </c>
    </row>
  </sheetData>
  <mergeCells count="23">
    <mergeCell ref="S5:S6"/>
    <mergeCell ref="T5:T6"/>
    <mergeCell ref="F4:Q4"/>
    <mergeCell ref="R4:T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5:N6"/>
    <mergeCell ref="O5:O6"/>
    <mergeCell ref="P5:P6"/>
    <mergeCell ref="Q5:Q6"/>
    <mergeCell ref="R5:R6"/>
    <mergeCell ref="S1:T1"/>
    <mergeCell ref="A2:T2"/>
    <mergeCell ref="A3:G3"/>
    <mergeCell ref="H3:M3"/>
    <mergeCell ref="N3:T3"/>
  </mergeCells>
  <phoneticPr fontId="2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topLeftCell="A18" workbookViewId="0">
      <selection activeCell="G22" sqref="G22"/>
    </sheetView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spans="1:8" ht="6.95" customHeight="1">
      <c r="A1" s="17"/>
      <c r="H1" s="47"/>
    </row>
    <row r="2" spans="1:8" ht="24.2" customHeight="1">
      <c r="A2" s="61" t="s">
        <v>7</v>
      </c>
      <c r="B2" s="61"/>
      <c r="C2" s="61"/>
      <c r="D2" s="61"/>
      <c r="E2" s="61"/>
      <c r="F2" s="61"/>
      <c r="G2" s="61"/>
      <c r="H2" s="61"/>
    </row>
    <row r="3" spans="1:8" ht="17.25" customHeight="1">
      <c r="A3" s="62" t="s">
        <v>30</v>
      </c>
      <c r="B3" s="62"/>
      <c r="C3" s="62"/>
      <c r="D3" s="62"/>
      <c r="E3" s="62"/>
      <c r="F3" s="62"/>
      <c r="G3" s="63" t="s">
        <v>31</v>
      </c>
      <c r="H3" s="63"/>
    </row>
    <row r="4" spans="1:8" ht="17.850000000000001" customHeight="1">
      <c r="A4" s="64" t="s">
        <v>32</v>
      </c>
      <c r="B4" s="64"/>
      <c r="C4" s="64" t="s">
        <v>33</v>
      </c>
      <c r="D4" s="64"/>
      <c r="E4" s="64"/>
      <c r="F4" s="64"/>
      <c r="G4" s="64"/>
      <c r="H4" s="64"/>
    </row>
    <row r="5" spans="1:8" ht="22.35" customHeight="1">
      <c r="A5" s="7" t="s">
        <v>34</v>
      </c>
      <c r="B5" s="7" t="s">
        <v>35</v>
      </c>
      <c r="C5" s="7" t="s">
        <v>36</v>
      </c>
      <c r="D5" s="7" t="s">
        <v>35</v>
      </c>
      <c r="E5" s="7" t="s">
        <v>37</v>
      </c>
      <c r="F5" s="7" t="s">
        <v>35</v>
      </c>
      <c r="G5" s="7" t="s">
        <v>38</v>
      </c>
      <c r="H5" s="7" t="s">
        <v>35</v>
      </c>
    </row>
    <row r="6" spans="1:8" ht="16.350000000000001" customHeight="1">
      <c r="A6" s="21" t="s">
        <v>39</v>
      </c>
      <c r="B6" s="9">
        <v>2518.14</v>
      </c>
      <c r="C6" s="8" t="s">
        <v>40</v>
      </c>
      <c r="D6" s="27">
        <v>1</v>
      </c>
      <c r="E6" s="21" t="s">
        <v>41</v>
      </c>
      <c r="F6" s="20">
        <v>1207.5999999999999</v>
      </c>
      <c r="G6" s="8" t="s">
        <v>42</v>
      </c>
      <c r="H6" s="9">
        <v>1131.44</v>
      </c>
    </row>
    <row r="7" spans="1:8" ht="16.350000000000001" customHeight="1">
      <c r="A7" s="8" t="s">
        <v>43</v>
      </c>
      <c r="B7" s="9">
        <v>2518.14</v>
      </c>
      <c r="C7" s="8" t="s">
        <v>44</v>
      </c>
      <c r="D7" s="27"/>
      <c r="E7" s="8" t="s">
        <v>45</v>
      </c>
      <c r="F7" s="9">
        <v>1114.4000000000001</v>
      </c>
      <c r="G7" s="8" t="s">
        <v>46</v>
      </c>
      <c r="H7" s="9">
        <v>1370.5</v>
      </c>
    </row>
    <row r="8" spans="1:8" ht="16.350000000000001" customHeight="1">
      <c r="A8" s="21" t="s">
        <v>47</v>
      </c>
      <c r="B8" s="9"/>
      <c r="C8" s="8" t="s">
        <v>48</v>
      </c>
      <c r="D8" s="27"/>
      <c r="E8" s="8" t="s">
        <v>49</v>
      </c>
      <c r="F8" s="9">
        <v>77</v>
      </c>
      <c r="G8" s="8" t="s">
        <v>50</v>
      </c>
      <c r="H8" s="9"/>
    </row>
    <row r="9" spans="1:8" ht="16.350000000000001" customHeight="1">
      <c r="A9" s="8" t="s">
        <v>51</v>
      </c>
      <c r="B9" s="9"/>
      <c r="C9" s="8" t="s">
        <v>52</v>
      </c>
      <c r="D9" s="27"/>
      <c r="E9" s="8" t="s">
        <v>53</v>
      </c>
      <c r="F9" s="9">
        <v>16.2</v>
      </c>
      <c r="G9" s="8" t="s">
        <v>54</v>
      </c>
      <c r="H9" s="9"/>
    </row>
    <row r="10" spans="1:8" ht="16.350000000000001" customHeight="1">
      <c r="A10" s="8" t="s">
        <v>55</v>
      </c>
      <c r="B10" s="9"/>
      <c r="C10" s="8" t="s">
        <v>56</v>
      </c>
      <c r="D10" s="27">
        <v>2517.14</v>
      </c>
      <c r="E10" s="21" t="s">
        <v>57</v>
      </c>
      <c r="F10" s="20">
        <v>1310.54</v>
      </c>
      <c r="G10" s="8" t="s">
        <v>58</v>
      </c>
      <c r="H10" s="9"/>
    </row>
    <row r="11" spans="1:8" ht="16.350000000000001" customHeight="1">
      <c r="A11" s="8" t="s">
        <v>59</v>
      </c>
      <c r="B11" s="9"/>
      <c r="C11" s="8" t="s">
        <v>60</v>
      </c>
      <c r="D11" s="27"/>
      <c r="E11" s="8" t="s">
        <v>61</v>
      </c>
      <c r="F11" s="9">
        <v>17.04</v>
      </c>
      <c r="G11" s="8" t="s">
        <v>62</v>
      </c>
      <c r="H11" s="9"/>
    </row>
    <row r="12" spans="1:8" ht="16.350000000000001" customHeight="1">
      <c r="A12" s="8" t="s">
        <v>63</v>
      </c>
      <c r="B12" s="9"/>
      <c r="C12" s="8" t="s">
        <v>64</v>
      </c>
      <c r="D12" s="27"/>
      <c r="E12" s="8" t="s">
        <v>65</v>
      </c>
      <c r="F12" s="9">
        <v>1293.5</v>
      </c>
      <c r="G12" s="8" t="s">
        <v>66</v>
      </c>
      <c r="H12" s="9"/>
    </row>
    <row r="13" spans="1:8" ht="16.350000000000001" customHeight="1">
      <c r="A13" s="8" t="s">
        <v>67</v>
      </c>
      <c r="B13" s="9"/>
      <c r="C13" s="8" t="s">
        <v>68</v>
      </c>
      <c r="D13" s="27"/>
      <c r="E13" s="8" t="s">
        <v>69</v>
      </c>
      <c r="F13" s="9"/>
      <c r="G13" s="8" t="s">
        <v>70</v>
      </c>
      <c r="H13" s="9"/>
    </row>
    <row r="14" spans="1:8" ht="16.350000000000001" customHeight="1">
      <c r="A14" s="8" t="s">
        <v>71</v>
      </c>
      <c r="B14" s="9"/>
      <c r="C14" s="8" t="s">
        <v>72</v>
      </c>
      <c r="D14" s="27"/>
      <c r="E14" s="8" t="s">
        <v>73</v>
      </c>
      <c r="F14" s="9"/>
      <c r="G14" s="8" t="s">
        <v>74</v>
      </c>
      <c r="H14" s="9">
        <v>16.2</v>
      </c>
    </row>
    <row r="15" spans="1:8" ht="16.350000000000001" customHeight="1">
      <c r="A15" s="8" t="s">
        <v>75</v>
      </c>
      <c r="B15" s="9"/>
      <c r="C15" s="8" t="s">
        <v>76</v>
      </c>
      <c r="D15" s="27"/>
      <c r="E15" s="8" t="s">
        <v>77</v>
      </c>
      <c r="F15" s="9"/>
      <c r="G15" s="8" t="s">
        <v>78</v>
      </c>
      <c r="H15" s="9"/>
    </row>
    <row r="16" spans="1:8" ht="16.350000000000001" customHeight="1">
      <c r="A16" s="8" t="s">
        <v>79</v>
      </c>
      <c r="B16" s="9"/>
      <c r="C16" s="8" t="s">
        <v>80</v>
      </c>
      <c r="D16" s="27"/>
      <c r="E16" s="8" t="s">
        <v>81</v>
      </c>
      <c r="F16" s="9"/>
      <c r="G16" s="8" t="s">
        <v>82</v>
      </c>
      <c r="H16" s="9"/>
    </row>
    <row r="17" spans="1:8" ht="16.350000000000001" customHeight="1">
      <c r="A17" s="8" t="s">
        <v>83</v>
      </c>
      <c r="B17" s="9"/>
      <c r="C17" s="8" t="s">
        <v>84</v>
      </c>
      <c r="D17" s="27"/>
      <c r="E17" s="8" t="s">
        <v>85</v>
      </c>
      <c r="F17" s="9"/>
      <c r="G17" s="8" t="s">
        <v>86</v>
      </c>
      <c r="H17" s="9"/>
    </row>
    <row r="18" spans="1:8" ht="16.350000000000001" customHeight="1">
      <c r="A18" s="8" t="s">
        <v>87</v>
      </c>
      <c r="B18" s="9"/>
      <c r="C18" s="8" t="s">
        <v>88</v>
      </c>
      <c r="D18" s="27"/>
      <c r="E18" s="8" t="s">
        <v>89</v>
      </c>
      <c r="F18" s="9"/>
      <c r="G18" s="8" t="s">
        <v>90</v>
      </c>
      <c r="H18" s="9"/>
    </row>
    <row r="19" spans="1:8" ht="16.350000000000001" customHeight="1">
      <c r="A19" s="8" t="s">
        <v>91</v>
      </c>
      <c r="B19" s="9"/>
      <c r="C19" s="8" t="s">
        <v>92</v>
      </c>
      <c r="D19" s="27"/>
      <c r="E19" s="8" t="s">
        <v>93</v>
      </c>
      <c r="F19" s="9"/>
      <c r="G19" s="8" t="s">
        <v>94</v>
      </c>
      <c r="H19" s="9"/>
    </row>
    <row r="20" spans="1:8" ht="16.350000000000001" customHeight="1">
      <c r="A20" s="21" t="s">
        <v>95</v>
      </c>
      <c r="B20" s="20"/>
      <c r="C20" s="8" t="s">
        <v>96</v>
      </c>
      <c r="D20" s="27"/>
      <c r="E20" s="8" t="s">
        <v>97</v>
      </c>
      <c r="F20" s="9"/>
      <c r="G20" s="8"/>
      <c r="H20" s="9"/>
    </row>
    <row r="21" spans="1:8" ht="16.350000000000001" customHeight="1">
      <c r="A21" s="21" t="s">
        <v>98</v>
      </c>
      <c r="B21" s="20"/>
      <c r="C21" s="8" t="s">
        <v>99</v>
      </c>
      <c r="D21" s="27"/>
      <c r="E21" s="21" t="s">
        <v>100</v>
      </c>
      <c r="F21" s="20"/>
      <c r="G21" s="8"/>
      <c r="H21" s="9"/>
    </row>
    <row r="22" spans="1:8" ht="16.350000000000001" customHeight="1">
      <c r="A22" s="21" t="s">
        <v>101</v>
      </c>
      <c r="B22" s="20"/>
      <c r="C22" s="8" t="s">
        <v>102</v>
      </c>
      <c r="D22" s="27"/>
      <c r="E22" s="8"/>
      <c r="F22" s="8"/>
      <c r="G22" s="8"/>
      <c r="H22" s="9"/>
    </row>
    <row r="23" spans="1:8" ht="16.350000000000001" customHeight="1">
      <c r="A23" s="21" t="s">
        <v>103</v>
      </c>
      <c r="B23" s="20"/>
      <c r="C23" s="8" t="s">
        <v>104</v>
      </c>
      <c r="D23" s="27"/>
      <c r="E23" s="8"/>
      <c r="F23" s="8"/>
      <c r="G23" s="8"/>
      <c r="H23" s="9"/>
    </row>
    <row r="24" spans="1:8" ht="16.350000000000001" customHeight="1">
      <c r="A24" s="21" t="s">
        <v>105</v>
      </c>
      <c r="B24" s="20"/>
      <c r="C24" s="8" t="s">
        <v>106</v>
      </c>
      <c r="D24" s="27"/>
      <c r="E24" s="8"/>
      <c r="F24" s="8"/>
      <c r="G24" s="8"/>
      <c r="H24" s="9"/>
    </row>
    <row r="25" spans="1:8" ht="16.350000000000001" customHeight="1">
      <c r="A25" s="8" t="s">
        <v>107</v>
      </c>
      <c r="B25" s="9"/>
      <c r="C25" s="8" t="s">
        <v>108</v>
      </c>
      <c r="D25" s="27"/>
      <c r="E25" s="8"/>
      <c r="F25" s="8"/>
      <c r="G25" s="8"/>
      <c r="H25" s="9"/>
    </row>
    <row r="26" spans="1:8" ht="16.350000000000001" customHeight="1">
      <c r="A26" s="8" t="s">
        <v>109</v>
      </c>
      <c r="B26" s="9"/>
      <c r="C26" s="8" t="s">
        <v>110</v>
      </c>
      <c r="D26" s="27"/>
      <c r="E26" s="8"/>
      <c r="F26" s="8"/>
      <c r="G26" s="8"/>
      <c r="H26" s="9"/>
    </row>
    <row r="27" spans="1:8" ht="16.350000000000001" customHeight="1">
      <c r="A27" s="8" t="s">
        <v>111</v>
      </c>
      <c r="B27" s="9"/>
      <c r="C27" s="8" t="s">
        <v>112</v>
      </c>
      <c r="D27" s="27"/>
      <c r="E27" s="8"/>
      <c r="F27" s="8"/>
      <c r="G27" s="8"/>
      <c r="H27" s="9"/>
    </row>
    <row r="28" spans="1:8" ht="16.350000000000001" customHeight="1">
      <c r="A28" s="21" t="s">
        <v>113</v>
      </c>
      <c r="B28" s="20"/>
      <c r="C28" s="8" t="s">
        <v>114</v>
      </c>
      <c r="D28" s="27"/>
      <c r="E28" s="8"/>
      <c r="F28" s="8"/>
      <c r="G28" s="8"/>
      <c r="H28" s="9"/>
    </row>
    <row r="29" spans="1:8" ht="16.350000000000001" customHeight="1">
      <c r="A29" s="21" t="s">
        <v>115</v>
      </c>
      <c r="B29" s="20"/>
      <c r="C29" s="8" t="s">
        <v>116</v>
      </c>
      <c r="D29" s="27"/>
      <c r="E29" s="8"/>
      <c r="F29" s="8"/>
      <c r="G29" s="8"/>
      <c r="H29" s="9"/>
    </row>
    <row r="30" spans="1:8" ht="16.350000000000001" customHeight="1">
      <c r="A30" s="21" t="s">
        <v>117</v>
      </c>
      <c r="B30" s="20"/>
      <c r="C30" s="8" t="s">
        <v>118</v>
      </c>
      <c r="D30" s="27"/>
      <c r="E30" s="8"/>
      <c r="F30" s="8"/>
      <c r="G30" s="8"/>
      <c r="H30" s="9"/>
    </row>
    <row r="31" spans="1:8" ht="16.350000000000001" customHeight="1">
      <c r="A31" s="21" t="s">
        <v>119</v>
      </c>
      <c r="B31" s="20"/>
      <c r="C31" s="8" t="s">
        <v>120</v>
      </c>
      <c r="D31" s="27"/>
      <c r="E31" s="8"/>
      <c r="F31" s="8"/>
      <c r="G31" s="8"/>
      <c r="H31" s="9"/>
    </row>
    <row r="32" spans="1:8" ht="16.350000000000001" customHeight="1">
      <c r="A32" s="21" t="s">
        <v>121</v>
      </c>
      <c r="B32" s="20"/>
      <c r="C32" s="8" t="s">
        <v>122</v>
      </c>
      <c r="D32" s="27"/>
      <c r="E32" s="8"/>
      <c r="F32" s="8"/>
      <c r="G32" s="8"/>
      <c r="H32" s="9"/>
    </row>
    <row r="33" spans="1:8" ht="16.350000000000001" customHeight="1">
      <c r="A33" s="8"/>
      <c r="B33" s="8"/>
      <c r="C33" s="8" t="s">
        <v>123</v>
      </c>
      <c r="D33" s="27"/>
      <c r="E33" s="8"/>
      <c r="F33" s="8"/>
      <c r="G33" s="8"/>
      <c r="H33" s="8"/>
    </row>
    <row r="34" spans="1:8" ht="16.350000000000001" customHeight="1">
      <c r="A34" s="8"/>
      <c r="B34" s="8"/>
      <c r="C34" s="8" t="s">
        <v>124</v>
      </c>
      <c r="D34" s="27"/>
      <c r="E34" s="8"/>
      <c r="F34" s="8"/>
      <c r="G34" s="8"/>
      <c r="H34" s="8"/>
    </row>
    <row r="35" spans="1:8" ht="16.350000000000001" customHeight="1">
      <c r="A35" s="8"/>
      <c r="B35" s="8"/>
      <c r="C35" s="8" t="s">
        <v>125</v>
      </c>
      <c r="D35" s="27"/>
      <c r="E35" s="8"/>
      <c r="F35" s="8"/>
      <c r="G35" s="8"/>
      <c r="H35" s="8"/>
    </row>
    <row r="36" spans="1:8" ht="16.350000000000001" customHeight="1">
      <c r="A36" s="8"/>
      <c r="B36" s="8"/>
      <c r="C36" s="8"/>
      <c r="D36" s="8"/>
      <c r="E36" s="8"/>
      <c r="F36" s="8"/>
      <c r="G36" s="8"/>
      <c r="H36" s="8"/>
    </row>
    <row r="37" spans="1:8" ht="16.350000000000001" customHeight="1">
      <c r="A37" s="21" t="s">
        <v>126</v>
      </c>
      <c r="B37" s="20">
        <v>2518.14</v>
      </c>
      <c r="C37" s="21" t="s">
        <v>127</v>
      </c>
      <c r="D37" s="20">
        <v>2518.14</v>
      </c>
      <c r="E37" s="21" t="s">
        <v>127</v>
      </c>
      <c r="F37" s="20">
        <v>2518.14</v>
      </c>
      <c r="G37" s="21" t="s">
        <v>127</v>
      </c>
      <c r="H37" s="20">
        <v>2518.14</v>
      </c>
    </row>
    <row r="38" spans="1:8" ht="16.350000000000001" customHeight="1">
      <c r="A38" s="21" t="s">
        <v>128</v>
      </c>
      <c r="B38" s="20"/>
      <c r="C38" s="21" t="s">
        <v>129</v>
      </c>
      <c r="D38" s="20"/>
      <c r="E38" s="21" t="s">
        <v>129</v>
      </c>
      <c r="F38" s="20"/>
      <c r="G38" s="21" t="s">
        <v>129</v>
      </c>
      <c r="H38" s="20"/>
    </row>
    <row r="39" spans="1:8" ht="16.350000000000001" customHeight="1">
      <c r="A39" s="8"/>
      <c r="B39" s="9"/>
      <c r="C39" s="8"/>
      <c r="D39" s="9"/>
      <c r="E39" s="21"/>
      <c r="F39" s="20"/>
      <c r="G39" s="21"/>
      <c r="H39" s="20"/>
    </row>
    <row r="40" spans="1:8" ht="16.350000000000001" customHeight="1">
      <c r="A40" s="21" t="s">
        <v>130</v>
      </c>
      <c r="B40" s="20">
        <v>2518.14</v>
      </c>
      <c r="C40" s="21" t="s">
        <v>131</v>
      </c>
      <c r="D40" s="20">
        <v>2518.14</v>
      </c>
      <c r="E40" s="21" t="s">
        <v>131</v>
      </c>
      <c r="F40" s="20">
        <v>2518.14</v>
      </c>
      <c r="G40" s="21" t="s">
        <v>131</v>
      </c>
      <c r="H40" s="20">
        <v>2518.14</v>
      </c>
    </row>
  </sheetData>
  <mergeCells count="5">
    <mergeCell ref="A2:H2"/>
    <mergeCell ref="A3:F3"/>
    <mergeCell ref="G3:H3"/>
    <mergeCell ref="A4:B4"/>
    <mergeCell ref="C4:H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1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spans="1:25" ht="16.350000000000001" customHeight="1">
      <c r="A1" s="17"/>
    </row>
    <row r="2" spans="1:25" ht="33.6" customHeight="1">
      <c r="A2" s="65" t="s">
        <v>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</row>
    <row r="3" spans="1:25" ht="22.35" customHeight="1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3" t="s">
        <v>31</v>
      </c>
      <c r="Y3" s="63"/>
    </row>
    <row r="4" spans="1:25" ht="22.35" customHeight="1">
      <c r="A4" s="66" t="s">
        <v>132</v>
      </c>
      <c r="B4" s="66" t="s">
        <v>133</v>
      </c>
      <c r="C4" s="66" t="s">
        <v>134</v>
      </c>
      <c r="D4" s="66" t="s">
        <v>135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 t="s">
        <v>128</v>
      </c>
      <c r="T4" s="66"/>
      <c r="U4" s="66"/>
      <c r="V4" s="66"/>
      <c r="W4" s="66"/>
      <c r="X4" s="66"/>
      <c r="Y4" s="66"/>
    </row>
    <row r="5" spans="1:25" ht="22.35" customHeight="1">
      <c r="A5" s="66"/>
      <c r="B5" s="66"/>
      <c r="C5" s="66"/>
      <c r="D5" s="66" t="s">
        <v>136</v>
      </c>
      <c r="E5" s="66" t="s">
        <v>137</v>
      </c>
      <c r="F5" s="66" t="s">
        <v>138</v>
      </c>
      <c r="G5" s="66" t="s">
        <v>139</v>
      </c>
      <c r="H5" s="66" t="s">
        <v>140</v>
      </c>
      <c r="I5" s="66" t="s">
        <v>141</v>
      </c>
      <c r="J5" s="66" t="s">
        <v>142</v>
      </c>
      <c r="K5" s="66"/>
      <c r="L5" s="66"/>
      <c r="M5" s="66"/>
      <c r="N5" s="66" t="s">
        <v>143</v>
      </c>
      <c r="O5" s="66" t="s">
        <v>144</v>
      </c>
      <c r="P5" s="66" t="s">
        <v>145</v>
      </c>
      <c r="Q5" s="66" t="s">
        <v>146</v>
      </c>
      <c r="R5" s="66" t="s">
        <v>147</v>
      </c>
      <c r="S5" s="66" t="s">
        <v>136</v>
      </c>
      <c r="T5" s="66" t="s">
        <v>137</v>
      </c>
      <c r="U5" s="66" t="s">
        <v>138</v>
      </c>
      <c r="V5" s="66" t="s">
        <v>139</v>
      </c>
      <c r="W5" s="66" t="s">
        <v>140</v>
      </c>
      <c r="X5" s="66" t="s">
        <v>141</v>
      </c>
      <c r="Y5" s="66" t="s">
        <v>148</v>
      </c>
    </row>
    <row r="6" spans="1:25" ht="22.35" customHeight="1">
      <c r="A6" s="66"/>
      <c r="B6" s="66"/>
      <c r="C6" s="66"/>
      <c r="D6" s="66"/>
      <c r="E6" s="66"/>
      <c r="F6" s="66"/>
      <c r="G6" s="66"/>
      <c r="H6" s="66"/>
      <c r="I6" s="66"/>
      <c r="J6" s="22" t="s">
        <v>149</v>
      </c>
      <c r="K6" s="22" t="s">
        <v>150</v>
      </c>
      <c r="L6" s="22" t="s">
        <v>151</v>
      </c>
      <c r="M6" s="22" t="s">
        <v>140</v>
      </c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</row>
    <row r="7" spans="1:25" ht="22.9" customHeight="1">
      <c r="A7" s="21"/>
      <c r="B7" s="21" t="s">
        <v>134</v>
      </c>
      <c r="C7" s="33">
        <v>2518.14</v>
      </c>
      <c r="D7" s="33">
        <v>2518.14</v>
      </c>
      <c r="E7" s="33">
        <v>2518.14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spans="1:25" ht="22.9" customHeight="1">
      <c r="A8" s="19" t="s">
        <v>152</v>
      </c>
      <c r="B8" s="19" t="s">
        <v>4</v>
      </c>
      <c r="C8" s="33">
        <v>2518.14</v>
      </c>
      <c r="D8" s="33">
        <v>2518.14</v>
      </c>
      <c r="E8" s="33">
        <v>2518.14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22.9" customHeight="1">
      <c r="A9" s="34" t="s">
        <v>153</v>
      </c>
      <c r="B9" s="34" t="s">
        <v>154</v>
      </c>
      <c r="C9" s="27">
        <v>2518.14</v>
      </c>
      <c r="D9" s="27">
        <v>2518.14</v>
      </c>
      <c r="E9" s="9">
        <v>2518.14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6.350000000000001" customHeight="1"/>
    <row r="11" spans="1:25" ht="16.350000000000001" customHeight="1">
      <c r="G11" s="17"/>
    </row>
  </sheetData>
  <mergeCells count="27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A2:Y2"/>
    <mergeCell ref="A3:W3"/>
    <mergeCell ref="X3:Y3"/>
    <mergeCell ref="D4:R4"/>
    <mergeCell ref="S4:Y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topLeftCell="A4" workbookViewId="0">
      <selection activeCell="G21" sqref="G2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spans="1:11" ht="16.350000000000001" customHeight="1">
      <c r="A1" s="17"/>
      <c r="D1" s="18"/>
    </row>
    <row r="2" spans="1:11" ht="31.9" customHeight="1">
      <c r="A2" s="65" t="s">
        <v>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24.95" customHeight="1">
      <c r="A3" s="67" t="s">
        <v>30</v>
      </c>
      <c r="B3" s="67"/>
      <c r="C3" s="67"/>
      <c r="D3" s="67"/>
      <c r="E3" s="67"/>
      <c r="F3" s="67"/>
      <c r="G3" s="67"/>
      <c r="H3" s="67"/>
      <c r="I3" s="67"/>
      <c r="J3" s="67"/>
      <c r="K3" s="15" t="s">
        <v>31</v>
      </c>
    </row>
    <row r="4" spans="1:11" ht="27.6" customHeight="1">
      <c r="A4" s="64" t="s">
        <v>155</v>
      </c>
      <c r="B4" s="64"/>
      <c r="C4" s="64"/>
      <c r="D4" s="64" t="s">
        <v>156</v>
      </c>
      <c r="E4" s="64" t="s">
        <v>157</v>
      </c>
      <c r="F4" s="64" t="s">
        <v>134</v>
      </c>
      <c r="G4" s="64" t="s">
        <v>158</v>
      </c>
      <c r="H4" s="64" t="s">
        <v>159</v>
      </c>
      <c r="I4" s="64" t="s">
        <v>160</v>
      </c>
      <c r="J4" s="64" t="s">
        <v>161</v>
      </c>
      <c r="K4" s="64" t="s">
        <v>162</v>
      </c>
    </row>
    <row r="5" spans="1:11" ht="25.9" customHeight="1">
      <c r="A5" s="7" t="s">
        <v>163</v>
      </c>
      <c r="B5" s="7" t="s">
        <v>164</v>
      </c>
      <c r="C5" s="7" t="s">
        <v>165</v>
      </c>
      <c r="D5" s="64"/>
      <c r="E5" s="64"/>
      <c r="F5" s="64"/>
      <c r="G5" s="64"/>
      <c r="H5" s="64"/>
      <c r="I5" s="64"/>
      <c r="J5" s="64"/>
      <c r="K5" s="64"/>
    </row>
    <row r="6" spans="1:11" ht="22.9" customHeight="1">
      <c r="A6" s="32"/>
      <c r="B6" s="32"/>
      <c r="C6" s="32"/>
      <c r="D6" s="37" t="s">
        <v>134</v>
      </c>
      <c r="E6" s="37"/>
      <c r="F6" s="38">
        <v>2518.14</v>
      </c>
      <c r="G6" s="38">
        <v>1207.5999999999999</v>
      </c>
      <c r="H6" s="38">
        <v>1310.54</v>
      </c>
      <c r="I6" s="38"/>
      <c r="J6" s="37"/>
      <c r="K6" s="37"/>
    </row>
    <row r="7" spans="1:11" ht="22.9" customHeight="1">
      <c r="A7" s="39"/>
      <c r="B7" s="39"/>
      <c r="C7" s="39"/>
      <c r="D7" s="40" t="s">
        <v>152</v>
      </c>
      <c r="E7" s="40" t="s">
        <v>4</v>
      </c>
      <c r="F7" s="41">
        <v>2518.14</v>
      </c>
      <c r="G7" s="41">
        <v>1207.5999999999999</v>
      </c>
      <c r="H7" s="41">
        <v>1310.54</v>
      </c>
      <c r="I7" s="41"/>
      <c r="J7" s="46"/>
      <c r="K7" s="46"/>
    </row>
    <row r="8" spans="1:11" ht="22.9" customHeight="1">
      <c r="A8" s="39"/>
      <c r="B8" s="39"/>
      <c r="C8" s="39"/>
      <c r="D8" s="40" t="s">
        <v>153</v>
      </c>
      <c r="E8" s="40" t="s">
        <v>154</v>
      </c>
      <c r="F8" s="41">
        <v>2518.14</v>
      </c>
      <c r="G8" s="41">
        <v>1207.5999999999999</v>
      </c>
      <c r="H8" s="41">
        <v>1310.54</v>
      </c>
      <c r="I8" s="41"/>
      <c r="J8" s="46"/>
      <c r="K8" s="46"/>
    </row>
    <row r="9" spans="1:11" ht="23.1" customHeight="1">
      <c r="A9" s="42" t="s">
        <v>166</v>
      </c>
      <c r="B9" s="42"/>
      <c r="C9" s="42"/>
      <c r="D9" s="43"/>
      <c r="E9" s="44" t="s">
        <v>167</v>
      </c>
      <c r="F9" s="45">
        <v>1</v>
      </c>
      <c r="G9" s="45"/>
      <c r="H9" s="45">
        <v>1</v>
      </c>
      <c r="I9" s="45"/>
      <c r="J9" s="44"/>
      <c r="K9" s="44"/>
    </row>
    <row r="10" spans="1:11" ht="23.1" customHeight="1">
      <c r="A10" s="42" t="s">
        <v>166</v>
      </c>
      <c r="B10" s="42" t="s">
        <v>168</v>
      </c>
      <c r="C10" s="42"/>
      <c r="D10" s="43"/>
      <c r="E10" s="44" t="s">
        <v>169</v>
      </c>
      <c r="F10" s="45">
        <v>1</v>
      </c>
      <c r="G10" s="45"/>
      <c r="H10" s="45">
        <v>1</v>
      </c>
      <c r="I10" s="45"/>
      <c r="J10" s="44"/>
      <c r="K10" s="44"/>
    </row>
    <row r="11" spans="1:11" ht="23.1" customHeight="1">
      <c r="A11" s="42" t="s">
        <v>166</v>
      </c>
      <c r="B11" s="42" t="s">
        <v>168</v>
      </c>
      <c r="C11" s="42" t="s">
        <v>170</v>
      </c>
      <c r="D11" s="43" t="s">
        <v>171</v>
      </c>
      <c r="E11" s="44" t="s">
        <v>172</v>
      </c>
      <c r="F11" s="45">
        <v>1</v>
      </c>
      <c r="G11" s="45"/>
      <c r="H11" s="45">
        <v>1</v>
      </c>
      <c r="I11" s="45"/>
      <c r="J11" s="44"/>
      <c r="K11" s="44"/>
    </row>
    <row r="12" spans="1:11" ht="23.1" customHeight="1">
      <c r="A12" s="42" t="s">
        <v>173</v>
      </c>
      <c r="B12" s="42"/>
      <c r="C12" s="42"/>
      <c r="D12" s="43"/>
      <c r="E12" s="44" t="s">
        <v>174</v>
      </c>
      <c r="F12" s="45">
        <v>2517.14</v>
      </c>
      <c r="G12" s="45">
        <v>1207.5999999999999</v>
      </c>
      <c r="H12" s="45">
        <v>1309.54</v>
      </c>
      <c r="I12" s="45"/>
      <c r="J12" s="44"/>
      <c r="K12" s="44"/>
    </row>
    <row r="13" spans="1:11" ht="23.1" customHeight="1">
      <c r="A13" s="42" t="s">
        <v>173</v>
      </c>
      <c r="B13" s="42" t="s">
        <v>170</v>
      </c>
      <c r="C13" s="42"/>
      <c r="D13" s="43"/>
      <c r="E13" s="44" t="s">
        <v>175</v>
      </c>
      <c r="F13" s="45">
        <v>1033.8900000000001</v>
      </c>
      <c r="G13" s="45">
        <v>927.59</v>
      </c>
      <c r="H13" s="45">
        <v>106.3</v>
      </c>
      <c r="I13" s="45"/>
      <c r="J13" s="44"/>
      <c r="K13" s="44"/>
    </row>
    <row r="14" spans="1:11" ht="23.1" customHeight="1">
      <c r="A14" s="42" t="s">
        <v>173</v>
      </c>
      <c r="B14" s="42" t="s">
        <v>170</v>
      </c>
      <c r="C14" s="42" t="s">
        <v>170</v>
      </c>
      <c r="D14" s="43" t="s">
        <v>176</v>
      </c>
      <c r="E14" s="44" t="s">
        <v>172</v>
      </c>
      <c r="F14" s="45">
        <v>1033.8900000000001</v>
      </c>
      <c r="G14" s="45">
        <v>927.59</v>
      </c>
      <c r="H14" s="45">
        <v>106.3</v>
      </c>
      <c r="I14" s="45"/>
      <c r="J14" s="44"/>
      <c r="K14" s="44"/>
    </row>
    <row r="15" spans="1:11" ht="23.1" customHeight="1">
      <c r="A15" s="42" t="s">
        <v>173</v>
      </c>
      <c r="B15" s="42" t="s">
        <v>177</v>
      </c>
      <c r="C15" s="42"/>
      <c r="D15" s="43"/>
      <c r="E15" s="44" t="s">
        <v>178</v>
      </c>
      <c r="F15" s="45">
        <v>1110.25</v>
      </c>
      <c r="G15" s="45">
        <v>280.01</v>
      </c>
      <c r="H15" s="45">
        <v>830.24</v>
      </c>
      <c r="I15" s="45"/>
      <c r="J15" s="44"/>
      <c r="K15" s="44"/>
    </row>
    <row r="16" spans="1:11" ht="23.1" customHeight="1">
      <c r="A16" s="42" t="s">
        <v>173</v>
      </c>
      <c r="B16" s="42" t="s">
        <v>177</v>
      </c>
      <c r="C16" s="42" t="s">
        <v>179</v>
      </c>
      <c r="D16" s="43" t="s">
        <v>180</v>
      </c>
      <c r="E16" s="44" t="s">
        <v>181</v>
      </c>
      <c r="F16" s="45">
        <v>1110.25</v>
      </c>
      <c r="G16" s="45">
        <v>280.01</v>
      </c>
      <c r="H16" s="45">
        <v>830.24</v>
      </c>
      <c r="I16" s="45"/>
      <c r="J16" s="44"/>
      <c r="K16" s="44"/>
    </row>
    <row r="17" spans="1:11" ht="23.1" customHeight="1">
      <c r="A17" s="42" t="s">
        <v>173</v>
      </c>
      <c r="B17" s="42" t="s">
        <v>182</v>
      </c>
      <c r="C17" s="42"/>
      <c r="D17" s="43"/>
      <c r="E17" s="44" t="s">
        <v>183</v>
      </c>
      <c r="F17" s="45">
        <v>373</v>
      </c>
      <c r="G17" s="45"/>
      <c r="H17" s="45">
        <v>373</v>
      </c>
      <c r="I17" s="45"/>
      <c r="J17" s="44"/>
      <c r="K17" s="44"/>
    </row>
    <row r="18" spans="1:11" ht="23.1" customHeight="1">
      <c r="A18" s="42" t="s">
        <v>173</v>
      </c>
      <c r="B18" s="42" t="s">
        <v>182</v>
      </c>
      <c r="C18" s="42" t="s">
        <v>170</v>
      </c>
      <c r="D18" s="43" t="s">
        <v>184</v>
      </c>
      <c r="E18" s="44" t="s">
        <v>185</v>
      </c>
      <c r="F18" s="45">
        <v>373</v>
      </c>
      <c r="G18" s="45"/>
      <c r="H18" s="45">
        <v>373</v>
      </c>
      <c r="I18" s="45"/>
      <c r="J18" s="44"/>
      <c r="K18" s="4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2"/>
  <sheetViews>
    <sheetView workbookViewId="0"/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8" width="7.75" customWidth="1"/>
    <col min="9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spans="1:20" ht="16.350000000000001" customHeight="1">
      <c r="A1" s="17"/>
    </row>
    <row r="2" spans="1:20" ht="42.2" customHeight="1">
      <c r="A2" s="65" t="s">
        <v>10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19.899999999999999" customHeight="1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 t="s">
        <v>31</v>
      </c>
      <c r="T3" s="63"/>
    </row>
    <row r="4" spans="1:20" ht="19.899999999999999" customHeight="1">
      <c r="A4" s="66" t="s">
        <v>155</v>
      </c>
      <c r="B4" s="66"/>
      <c r="C4" s="66"/>
      <c r="D4" s="66" t="s">
        <v>186</v>
      </c>
      <c r="E4" s="66" t="s">
        <v>187</v>
      </c>
      <c r="F4" s="66" t="s">
        <v>188</v>
      </c>
      <c r="G4" s="66" t="s">
        <v>189</v>
      </c>
      <c r="H4" s="66" t="s">
        <v>190</v>
      </c>
      <c r="I4" s="66" t="s">
        <v>191</v>
      </c>
      <c r="J4" s="66" t="s">
        <v>192</v>
      </c>
      <c r="K4" s="66" t="s">
        <v>193</v>
      </c>
      <c r="L4" s="66" t="s">
        <v>194</v>
      </c>
      <c r="M4" s="66" t="s">
        <v>195</v>
      </c>
      <c r="N4" s="66" t="s">
        <v>196</v>
      </c>
      <c r="O4" s="66" t="s">
        <v>197</v>
      </c>
      <c r="P4" s="66" t="s">
        <v>198</v>
      </c>
      <c r="Q4" s="66" t="s">
        <v>199</v>
      </c>
      <c r="R4" s="66" t="s">
        <v>200</v>
      </c>
      <c r="S4" s="66" t="s">
        <v>201</v>
      </c>
      <c r="T4" s="66" t="s">
        <v>202</v>
      </c>
    </row>
    <row r="5" spans="1:20" ht="20.65" customHeight="1">
      <c r="A5" s="22" t="s">
        <v>163</v>
      </c>
      <c r="B5" s="22" t="s">
        <v>164</v>
      </c>
      <c r="C5" s="22" t="s">
        <v>165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0" ht="22.9" customHeight="1">
      <c r="A6" s="21"/>
      <c r="B6" s="21"/>
      <c r="C6" s="21"/>
      <c r="D6" s="21"/>
      <c r="E6" s="21" t="s">
        <v>134</v>
      </c>
      <c r="F6" s="20">
        <v>2518.14</v>
      </c>
      <c r="G6" s="20">
        <v>1131.44</v>
      </c>
      <c r="H6" s="20">
        <v>1370.5</v>
      </c>
      <c r="I6" s="20"/>
      <c r="J6" s="20"/>
      <c r="K6" s="20"/>
      <c r="L6" s="20"/>
      <c r="M6" s="20"/>
      <c r="N6" s="20"/>
      <c r="O6" s="20">
        <v>16.2</v>
      </c>
      <c r="P6" s="20"/>
      <c r="Q6" s="20"/>
      <c r="R6" s="20"/>
      <c r="S6" s="20"/>
      <c r="T6" s="20"/>
    </row>
    <row r="7" spans="1:20" ht="22.9" customHeight="1">
      <c r="A7" s="21"/>
      <c r="B7" s="21"/>
      <c r="C7" s="21"/>
      <c r="D7" s="19" t="s">
        <v>152</v>
      </c>
      <c r="E7" s="19" t="s">
        <v>4</v>
      </c>
      <c r="F7" s="20">
        <v>2518.14</v>
      </c>
      <c r="G7" s="20">
        <v>1131.44</v>
      </c>
      <c r="H7" s="20">
        <v>1370.5</v>
      </c>
      <c r="I7" s="20"/>
      <c r="J7" s="20"/>
      <c r="K7" s="20"/>
      <c r="L7" s="20"/>
      <c r="M7" s="20"/>
      <c r="N7" s="20"/>
      <c r="O7" s="20">
        <v>16.2</v>
      </c>
      <c r="P7" s="20"/>
      <c r="Q7" s="20"/>
      <c r="R7" s="20"/>
      <c r="S7" s="20"/>
      <c r="T7" s="20"/>
    </row>
    <row r="8" spans="1:20" ht="22.9" customHeight="1">
      <c r="A8" s="28"/>
      <c r="B8" s="28"/>
      <c r="C8" s="28"/>
      <c r="D8" s="26" t="s">
        <v>153</v>
      </c>
      <c r="E8" s="26" t="s">
        <v>154</v>
      </c>
      <c r="F8" s="36">
        <v>2518.14</v>
      </c>
      <c r="G8" s="36">
        <v>1131.44</v>
      </c>
      <c r="H8" s="36">
        <v>1370.5</v>
      </c>
      <c r="I8" s="36"/>
      <c r="J8" s="36"/>
      <c r="K8" s="36"/>
      <c r="L8" s="36"/>
      <c r="M8" s="36"/>
      <c r="N8" s="36"/>
      <c r="O8" s="36">
        <v>16.2</v>
      </c>
      <c r="P8" s="36"/>
      <c r="Q8" s="36"/>
      <c r="R8" s="36"/>
      <c r="S8" s="36"/>
      <c r="T8" s="36"/>
    </row>
    <row r="9" spans="1:20" ht="22.9" customHeight="1">
      <c r="A9" s="29" t="s">
        <v>173</v>
      </c>
      <c r="B9" s="29" t="s">
        <v>177</v>
      </c>
      <c r="C9" s="29" t="s">
        <v>179</v>
      </c>
      <c r="D9" s="25" t="s">
        <v>203</v>
      </c>
      <c r="E9" s="30" t="s">
        <v>181</v>
      </c>
      <c r="F9" s="31">
        <v>1110.25</v>
      </c>
      <c r="G9" s="31">
        <v>273.55</v>
      </c>
      <c r="H9" s="31">
        <v>820.5</v>
      </c>
      <c r="I9" s="31"/>
      <c r="J9" s="31"/>
      <c r="K9" s="31"/>
      <c r="L9" s="31"/>
      <c r="M9" s="31"/>
      <c r="N9" s="31"/>
      <c r="O9" s="31">
        <v>16.2</v>
      </c>
      <c r="P9" s="31"/>
      <c r="Q9" s="31"/>
      <c r="R9" s="31"/>
      <c r="S9" s="31"/>
      <c r="T9" s="31"/>
    </row>
    <row r="10" spans="1:20" ht="22.9" customHeight="1">
      <c r="A10" s="29" t="s">
        <v>173</v>
      </c>
      <c r="B10" s="29" t="s">
        <v>170</v>
      </c>
      <c r="C10" s="29" t="s">
        <v>170</v>
      </c>
      <c r="D10" s="25" t="s">
        <v>203</v>
      </c>
      <c r="E10" s="30" t="s">
        <v>172</v>
      </c>
      <c r="F10" s="31">
        <v>1033.8900000000001</v>
      </c>
      <c r="G10" s="31">
        <v>857.89</v>
      </c>
      <c r="H10" s="31">
        <v>176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0" ht="22.9" customHeight="1">
      <c r="A11" s="29" t="s">
        <v>173</v>
      </c>
      <c r="B11" s="29" t="s">
        <v>182</v>
      </c>
      <c r="C11" s="29" t="s">
        <v>170</v>
      </c>
      <c r="D11" s="25" t="s">
        <v>203</v>
      </c>
      <c r="E11" s="30" t="s">
        <v>185</v>
      </c>
      <c r="F11" s="31">
        <v>373</v>
      </c>
      <c r="G11" s="31"/>
      <c r="H11" s="31">
        <v>373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22.9" customHeight="1">
      <c r="A12" s="29" t="s">
        <v>166</v>
      </c>
      <c r="B12" s="29" t="s">
        <v>168</v>
      </c>
      <c r="C12" s="29" t="s">
        <v>170</v>
      </c>
      <c r="D12" s="25" t="s">
        <v>203</v>
      </c>
      <c r="E12" s="30" t="s">
        <v>172</v>
      </c>
      <c r="F12" s="31">
        <v>1</v>
      </c>
      <c r="G12" s="31"/>
      <c r="H12" s="31">
        <v>1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</sheetData>
  <mergeCells count="21">
    <mergeCell ref="P4:P5"/>
    <mergeCell ref="Q4:Q5"/>
    <mergeCell ref="R4:R5"/>
    <mergeCell ref="S4:S5"/>
    <mergeCell ref="T4:T5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2"/>
  <sheetViews>
    <sheetView workbookViewId="0">
      <selection activeCell="M6" sqref="M6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75" customWidth="1"/>
    <col min="8" max="8" width="6.2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spans="1:21" ht="16.350000000000001" customHeight="1">
      <c r="A1" s="17"/>
    </row>
    <row r="2" spans="1:21" ht="37.15" customHeight="1">
      <c r="A2" s="65" t="s">
        <v>11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1" ht="24.2" customHeight="1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3" t="s">
        <v>31</v>
      </c>
      <c r="U3" s="63"/>
    </row>
    <row r="4" spans="1:21" ht="22.35" customHeight="1">
      <c r="A4" s="66" t="s">
        <v>155</v>
      </c>
      <c r="B4" s="66"/>
      <c r="C4" s="66"/>
      <c r="D4" s="66" t="s">
        <v>186</v>
      </c>
      <c r="E4" s="66" t="s">
        <v>187</v>
      </c>
      <c r="F4" s="66" t="s">
        <v>204</v>
      </c>
      <c r="G4" s="66" t="s">
        <v>158</v>
      </c>
      <c r="H4" s="66"/>
      <c r="I4" s="66"/>
      <c r="J4" s="66"/>
      <c r="K4" s="66" t="s">
        <v>159</v>
      </c>
      <c r="L4" s="66"/>
      <c r="M4" s="66"/>
      <c r="N4" s="66"/>
      <c r="O4" s="66"/>
      <c r="P4" s="66"/>
      <c r="Q4" s="66"/>
      <c r="R4" s="66"/>
      <c r="S4" s="66"/>
      <c r="T4" s="66"/>
      <c r="U4" s="66"/>
    </row>
    <row r="5" spans="1:21" ht="39.6" customHeight="1">
      <c r="A5" s="22" t="s">
        <v>163</v>
      </c>
      <c r="B5" s="22" t="s">
        <v>164</v>
      </c>
      <c r="C5" s="22" t="s">
        <v>165</v>
      </c>
      <c r="D5" s="66"/>
      <c r="E5" s="66"/>
      <c r="F5" s="66"/>
      <c r="G5" s="22" t="s">
        <v>134</v>
      </c>
      <c r="H5" s="22" t="s">
        <v>205</v>
      </c>
      <c r="I5" s="22" t="s">
        <v>206</v>
      </c>
      <c r="J5" s="22" t="s">
        <v>197</v>
      </c>
      <c r="K5" s="22" t="s">
        <v>134</v>
      </c>
      <c r="L5" s="22" t="s">
        <v>207</v>
      </c>
      <c r="M5" s="22" t="s">
        <v>208</v>
      </c>
      <c r="N5" s="22" t="s">
        <v>209</v>
      </c>
      <c r="O5" s="22" t="s">
        <v>199</v>
      </c>
      <c r="P5" s="22" t="s">
        <v>210</v>
      </c>
      <c r="Q5" s="22" t="s">
        <v>211</v>
      </c>
      <c r="R5" s="22" t="s">
        <v>212</v>
      </c>
      <c r="S5" s="22" t="s">
        <v>195</v>
      </c>
      <c r="T5" s="22" t="s">
        <v>198</v>
      </c>
      <c r="U5" s="22" t="s">
        <v>202</v>
      </c>
    </row>
    <row r="6" spans="1:21" ht="22.9" customHeight="1">
      <c r="A6" s="21"/>
      <c r="B6" s="21"/>
      <c r="C6" s="21"/>
      <c r="D6" s="21"/>
      <c r="E6" s="21" t="s">
        <v>134</v>
      </c>
      <c r="F6" s="20">
        <v>2518.14</v>
      </c>
      <c r="G6" s="20">
        <v>1207.5999999999999</v>
      </c>
      <c r="H6" s="20">
        <v>1114.4000000000001</v>
      </c>
      <c r="I6" s="20">
        <v>77</v>
      </c>
      <c r="J6" s="20">
        <v>16.2</v>
      </c>
      <c r="K6" s="20">
        <v>1310.54</v>
      </c>
      <c r="L6" s="20">
        <v>17.04</v>
      </c>
      <c r="M6" s="20">
        <v>1293.5</v>
      </c>
      <c r="N6" s="20"/>
      <c r="O6" s="20"/>
      <c r="P6" s="20"/>
      <c r="Q6" s="20"/>
      <c r="R6" s="20"/>
      <c r="S6" s="20"/>
      <c r="T6" s="20"/>
      <c r="U6" s="20"/>
    </row>
    <row r="7" spans="1:21" ht="22.9" customHeight="1">
      <c r="A7" s="21"/>
      <c r="B7" s="21"/>
      <c r="C7" s="21"/>
      <c r="D7" s="19" t="s">
        <v>152</v>
      </c>
      <c r="E7" s="19" t="s">
        <v>4</v>
      </c>
      <c r="F7" s="33">
        <v>2518.14</v>
      </c>
      <c r="G7" s="20">
        <v>1207.5999999999999</v>
      </c>
      <c r="H7" s="20">
        <v>1114.4000000000001</v>
      </c>
      <c r="I7" s="20">
        <v>77</v>
      </c>
      <c r="J7" s="20">
        <v>16.2</v>
      </c>
      <c r="K7" s="20">
        <v>1310.54</v>
      </c>
      <c r="L7" s="20">
        <v>17.04</v>
      </c>
      <c r="M7" s="20">
        <v>1293.5</v>
      </c>
      <c r="N7" s="20"/>
      <c r="O7" s="20"/>
      <c r="P7" s="20"/>
      <c r="Q7" s="20"/>
      <c r="R7" s="20"/>
      <c r="S7" s="20"/>
      <c r="T7" s="20"/>
      <c r="U7" s="20"/>
    </row>
    <row r="8" spans="1:21" ht="22.9" customHeight="1">
      <c r="A8" s="28"/>
      <c r="B8" s="28"/>
      <c r="C8" s="28"/>
      <c r="D8" s="26" t="s">
        <v>153</v>
      </c>
      <c r="E8" s="26" t="s">
        <v>154</v>
      </c>
      <c r="F8" s="33">
        <v>2518.14</v>
      </c>
      <c r="G8" s="20">
        <v>1207.5999999999999</v>
      </c>
      <c r="H8" s="20">
        <v>1114.4000000000001</v>
      </c>
      <c r="I8" s="20">
        <v>77</v>
      </c>
      <c r="J8" s="20">
        <v>16.2</v>
      </c>
      <c r="K8" s="20">
        <v>1310.54</v>
      </c>
      <c r="L8" s="20">
        <v>17.04</v>
      </c>
      <c r="M8" s="20">
        <v>1293.5</v>
      </c>
      <c r="N8" s="20"/>
      <c r="O8" s="20"/>
      <c r="P8" s="20"/>
      <c r="Q8" s="20"/>
      <c r="R8" s="20"/>
      <c r="S8" s="20"/>
      <c r="T8" s="20"/>
      <c r="U8" s="20"/>
    </row>
    <row r="9" spans="1:21" ht="22.9" customHeight="1">
      <c r="A9" s="29" t="s">
        <v>173</v>
      </c>
      <c r="B9" s="29" t="s">
        <v>177</v>
      </c>
      <c r="C9" s="29" t="s">
        <v>179</v>
      </c>
      <c r="D9" s="25" t="s">
        <v>203</v>
      </c>
      <c r="E9" s="30" t="s">
        <v>181</v>
      </c>
      <c r="F9" s="27">
        <v>1110.25</v>
      </c>
      <c r="G9" s="9">
        <v>280.01</v>
      </c>
      <c r="H9" s="9">
        <v>263.81</v>
      </c>
      <c r="I9" s="9"/>
      <c r="J9" s="9">
        <v>16.2</v>
      </c>
      <c r="K9" s="9">
        <v>830.24</v>
      </c>
      <c r="L9" s="9">
        <v>9.74</v>
      </c>
      <c r="M9" s="9">
        <v>820.5</v>
      </c>
      <c r="N9" s="9"/>
      <c r="O9" s="9"/>
      <c r="P9" s="9"/>
      <c r="Q9" s="9"/>
      <c r="R9" s="9"/>
      <c r="S9" s="9"/>
      <c r="T9" s="9"/>
      <c r="U9" s="9"/>
    </row>
    <row r="10" spans="1:21" ht="22.9" customHeight="1">
      <c r="A10" s="29" t="s">
        <v>173</v>
      </c>
      <c r="B10" s="29" t="s">
        <v>170</v>
      </c>
      <c r="C10" s="29" t="s">
        <v>170</v>
      </c>
      <c r="D10" s="25" t="s">
        <v>203</v>
      </c>
      <c r="E10" s="30" t="s">
        <v>172</v>
      </c>
      <c r="F10" s="27">
        <v>1033.8900000000001</v>
      </c>
      <c r="G10" s="9">
        <v>927.59</v>
      </c>
      <c r="H10" s="9">
        <v>850.59</v>
      </c>
      <c r="I10" s="9">
        <v>77</v>
      </c>
      <c r="J10" s="9"/>
      <c r="K10" s="9">
        <v>106.3</v>
      </c>
      <c r="L10" s="9">
        <v>7.3</v>
      </c>
      <c r="M10" s="9">
        <v>99</v>
      </c>
      <c r="N10" s="9"/>
      <c r="O10" s="9"/>
      <c r="P10" s="9"/>
      <c r="Q10" s="9"/>
      <c r="R10" s="9"/>
      <c r="S10" s="9"/>
      <c r="T10" s="9"/>
      <c r="U10" s="9"/>
    </row>
    <row r="11" spans="1:21" ht="22.9" customHeight="1">
      <c r="A11" s="29" t="s">
        <v>173</v>
      </c>
      <c r="B11" s="29" t="s">
        <v>182</v>
      </c>
      <c r="C11" s="29" t="s">
        <v>170</v>
      </c>
      <c r="D11" s="25" t="s">
        <v>203</v>
      </c>
      <c r="E11" s="30" t="s">
        <v>185</v>
      </c>
      <c r="F11" s="27">
        <v>373</v>
      </c>
      <c r="G11" s="9"/>
      <c r="H11" s="9"/>
      <c r="I11" s="9"/>
      <c r="J11" s="9"/>
      <c r="K11" s="9">
        <v>373</v>
      </c>
      <c r="L11" s="9"/>
      <c r="M11" s="9">
        <v>373</v>
      </c>
      <c r="N11" s="9"/>
      <c r="O11" s="9"/>
      <c r="P11" s="9"/>
      <c r="Q11" s="9"/>
      <c r="R11" s="9"/>
      <c r="S11" s="9"/>
      <c r="T11" s="9"/>
      <c r="U11" s="9"/>
    </row>
    <row r="12" spans="1:21" ht="22.9" customHeight="1">
      <c r="A12" s="29" t="s">
        <v>166</v>
      </c>
      <c r="B12" s="29" t="s">
        <v>168</v>
      </c>
      <c r="C12" s="29" t="s">
        <v>170</v>
      </c>
      <c r="D12" s="25" t="s">
        <v>203</v>
      </c>
      <c r="E12" s="30" t="s">
        <v>172</v>
      </c>
      <c r="F12" s="27">
        <v>1</v>
      </c>
      <c r="G12" s="9"/>
      <c r="H12" s="9"/>
      <c r="I12" s="9"/>
      <c r="J12" s="9"/>
      <c r="K12" s="9">
        <v>1</v>
      </c>
      <c r="L12" s="9"/>
      <c r="M12" s="9">
        <v>1</v>
      </c>
      <c r="N12" s="9"/>
      <c r="O12" s="9"/>
      <c r="P12" s="9"/>
      <c r="Q12" s="9"/>
      <c r="R12" s="9"/>
      <c r="S12" s="9"/>
      <c r="T12" s="9"/>
      <c r="U12" s="9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0"/>
  <sheetViews>
    <sheetView zoomScale="110" zoomScaleNormal="110" workbookViewId="0">
      <selection activeCell="G16" sqref="G16"/>
    </sheetView>
  </sheetViews>
  <sheetFormatPr defaultColWidth="10" defaultRowHeight="13.5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spans="1:5" ht="16.350000000000001" customHeight="1">
      <c r="A1" s="17"/>
    </row>
    <row r="2" spans="1:5" ht="31.9" customHeight="1">
      <c r="A2" s="65" t="s">
        <v>12</v>
      </c>
      <c r="B2" s="65"/>
      <c r="C2" s="65"/>
      <c r="D2" s="65"/>
    </row>
    <row r="3" spans="1:5" ht="18.95" customHeight="1">
      <c r="A3" s="62" t="s">
        <v>30</v>
      </c>
      <c r="B3" s="62"/>
      <c r="C3" s="62"/>
      <c r="D3" s="15" t="s">
        <v>31</v>
      </c>
      <c r="E3" s="17"/>
    </row>
    <row r="4" spans="1:5" ht="20.25" customHeight="1">
      <c r="A4" s="64" t="s">
        <v>32</v>
      </c>
      <c r="B4" s="64"/>
      <c r="C4" s="64" t="s">
        <v>33</v>
      </c>
      <c r="D4" s="64"/>
      <c r="E4" s="23"/>
    </row>
    <row r="5" spans="1:5" ht="20.25" customHeight="1">
      <c r="A5" s="7" t="s">
        <v>34</v>
      </c>
      <c r="B5" s="7" t="s">
        <v>35</v>
      </c>
      <c r="C5" s="7" t="s">
        <v>34</v>
      </c>
      <c r="D5" s="7" t="s">
        <v>35</v>
      </c>
      <c r="E5" s="23"/>
    </row>
    <row r="6" spans="1:5" ht="20.25" customHeight="1">
      <c r="A6" s="21" t="s">
        <v>213</v>
      </c>
      <c r="B6" s="20">
        <v>2518.14</v>
      </c>
      <c r="C6" s="21" t="s">
        <v>214</v>
      </c>
      <c r="D6" s="33">
        <v>2518.14</v>
      </c>
      <c r="E6" s="24"/>
    </row>
    <row r="7" spans="1:5" ht="20.25" customHeight="1">
      <c r="A7" s="8" t="s">
        <v>215</v>
      </c>
      <c r="B7" s="9">
        <v>2518.14</v>
      </c>
      <c r="C7" s="8" t="s">
        <v>40</v>
      </c>
      <c r="D7" s="27">
        <v>1</v>
      </c>
      <c r="E7" s="24"/>
    </row>
    <row r="8" spans="1:5" ht="20.25" customHeight="1">
      <c r="A8" s="8" t="s">
        <v>216</v>
      </c>
      <c r="B8" s="9">
        <v>2518.14</v>
      </c>
      <c r="C8" s="8" t="s">
        <v>44</v>
      </c>
      <c r="D8" s="27"/>
      <c r="E8" s="24"/>
    </row>
    <row r="9" spans="1:5" ht="31.15" customHeight="1">
      <c r="A9" s="8" t="s">
        <v>47</v>
      </c>
      <c r="B9" s="9"/>
      <c r="C9" s="8" t="s">
        <v>48</v>
      </c>
      <c r="D9" s="27"/>
      <c r="E9" s="24"/>
    </row>
    <row r="10" spans="1:5" ht="20.25" customHeight="1">
      <c r="A10" s="8" t="s">
        <v>217</v>
      </c>
      <c r="B10" s="9"/>
      <c r="C10" s="8" t="s">
        <v>52</v>
      </c>
      <c r="D10" s="27"/>
      <c r="E10" s="24"/>
    </row>
    <row r="11" spans="1:5" ht="20.25" customHeight="1">
      <c r="A11" s="8" t="s">
        <v>218</v>
      </c>
      <c r="B11" s="9"/>
      <c r="C11" s="8" t="s">
        <v>56</v>
      </c>
      <c r="D11" s="27">
        <v>2517.14</v>
      </c>
      <c r="E11" s="24"/>
    </row>
    <row r="12" spans="1:5" ht="20.25" customHeight="1">
      <c r="A12" s="8" t="s">
        <v>219</v>
      </c>
      <c r="B12" s="9"/>
      <c r="C12" s="8" t="s">
        <v>60</v>
      </c>
      <c r="D12" s="27"/>
      <c r="E12" s="24"/>
    </row>
    <row r="13" spans="1:5" ht="20.25" customHeight="1">
      <c r="A13" s="21" t="s">
        <v>220</v>
      </c>
      <c r="B13" s="20"/>
      <c r="C13" s="8" t="s">
        <v>64</v>
      </c>
      <c r="D13" s="27"/>
      <c r="E13" s="24"/>
    </row>
    <row r="14" spans="1:5" ht="20.25" customHeight="1">
      <c r="A14" s="8" t="s">
        <v>215</v>
      </c>
      <c r="B14" s="9"/>
      <c r="C14" s="8" t="s">
        <v>68</v>
      </c>
      <c r="D14" s="27"/>
      <c r="E14" s="24"/>
    </row>
    <row r="15" spans="1:5" ht="20.25" customHeight="1">
      <c r="A15" s="8" t="s">
        <v>217</v>
      </c>
      <c r="B15" s="9"/>
      <c r="C15" s="8" t="s">
        <v>72</v>
      </c>
      <c r="D15" s="27"/>
      <c r="E15" s="24"/>
    </row>
    <row r="16" spans="1:5" ht="20.25" customHeight="1">
      <c r="A16" s="8" t="s">
        <v>218</v>
      </c>
      <c r="B16" s="9"/>
      <c r="C16" s="8" t="s">
        <v>76</v>
      </c>
      <c r="D16" s="27"/>
      <c r="E16" s="24"/>
    </row>
    <row r="17" spans="1:5" ht="20.25" customHeight="1">
      <c r="A17" s="8" t="s">
        <v>219</v>
      </c>
      <c r="B17" s="9"/>
      <c r="C17" s="8" t="s">
        <v>80</v>
      </c>
      <c r="D17" s="27"/>
      <c r="E17" s="24"/>
    </row>
    <row r="18" spans="1:5" ht="20.25" customHeight="1">
      <c r="A18" s="8"/>
      <c r="B18" s="9"/>
      <c r="C18" s="8" t="s">
        <v>84</v>
      </c>
      <c r="D18" s="27"/>
      <c r="E18" s="24"/>
    </row>
    <row r="19" spans="1:5" ht="20.25" customHeight="1">
      <c r="A19" s="8"/>
      <c r="B19" s="8"/>
      <c r="C19" s="8" t="s">
        <v>88</v>
      </c>
      <c r="D19" s="27"/>
      <c r="E19" s="24"/>
    </row>
    <row r="20" spans="1:5" ht="20.25" customHeight="1">
      <c r="A20" s="8"/>
      <c r="B20" s="8"/>
      <c r="C20" s="8" t="s">
        <v>92</v>
      </c>
      <c r="D20" s="27"/>
      <c r="E20" s="24"/>
    </row>
    <row r="21" spans="1:5" ht="20.25" customHeight="1">
      <c r="A21" s="8"/>
      <c r="B21" s="8"/>
      <c r="C21" s="8" t="s">
        <v>96</v>
      </c>
      <c r="D21" s="27"/>
      <c r="E21" s="24"/>
    </row>
    <row r="22" spans="1:5" ht="20.25" customHeight="1">
      <c r="A22" s="8"/>
      <c r="B22" s="8"/>
      <c r="C22" s="8" t="s">
        <v>99</v>
      </c>
      <c r="D22" s="27"/>
      <c r="E22" s="24"/>
    </row>
    <row r="23" spans="1:5" ht="20.25" customHeight="1">
      <c r="A23" s="8"/>
      <c r="B23" s="8"/>
      <c r="C23" s="8" t="s">
        <v>102</v>
      </c>
      <c r="D23" s="27"/>
      <c r="E23" s="24"/>
    </row>
    <row r="24" spans="1:5" ht="20.25" customHeight="1">
      <c r="A24" s="8"/>
      <c r="B24" s="8"/>
      <c r="C24" s="8" t="s">
        <v>104</v>
      </c>
      <c r="D24" s="27"/>
      <c r="E24" s="24"/>
    </row>
    <row r="25" spans="1:5" ht="20.25" customHeight="1">
      <c r="A25" s="8"/>
      <c r="B25" s="8"/>
      <c r="C25" s="8" t="s">
        <v>106</v>
      </c>
      <c r="D25" s="27"/>
      <c r="E25" s="24"/>
    </row>
    <row r="26" spans="1:5" ht="20.25" customHeight="1">
      <c r="A26" s="8"/>
      <c r="B26" s="8"/>
      <c r="C26" s="8" t="s">
        <v>108</v>
      </c>
      <c r="D26" s="27"/>
      <c r="E26" s="24"/>
    </row>
    <row r="27" spans="1:5" ht="20.25" customHeight="1">
      <c r="A27" s="8"/>
      <c r="B27" s="8"/>
      <c r="C27" s="8" t="s">
        <v>110</v>
      </c>
      <c r="D27" s="27"/>
      <c r="E27" s="24"/>
    </row>
    <row r="28" spans="1:5" ht="20.25" customHeight="1">
      <c r="A28" s="8"/>
      <c r="B28" s="8"/>
      <c r="C28" s="8" t="s">
        <v>112</v>
      </c>
      <c r="D28" s="27"/>
      <c r="E28" s="24"/>
    </row>
    <row r="29" spans="1:5" ht="20.25" customHeight="1">
      <c r="A29" s="8"/>
      <c r="B29" s="8"/>
      <c r="C29" s="8" t="s">
        <v>114</v>
      </c>
      <c r="D29" s="27"/>
      <c r="E29" s="24"/>
    </row>
    <row r="30" spans="1:5" ht="20.25" customHeight="1">
      <c r="A30" s="8"/>
      <c r="B30" s="8"/>
      <c r="C30" s="8" t="s">
        <v>116</v>
      </c>
      <c r="D30" s="27"/>
      <c r="E30" s="24"/>
    </row>
    <row r="31" spans="1:5" ht="20.25" customHeight="1">
      <c r="A31" s="8"/>
      <c r="B31" s="8"/>
      <c r="C31" s="8" t="s">
        <v>118</v>
      </c>
      <c r="D31" s="27"/>
      <c r="E31" s="24"/>
    </row>
    <row r="32" spans="1:5" ht="20.25" customHeight="1">
      <c r="A32" s="8"/>
      <c r="B32" s="8"/>
      <c r="C32" s="8" t="s">
        <v>120</v>
      </c>
      <c r="D32" s="27"/>
      <c r="E32" s="24"/>
    </row>
    <row r="33" spans="1:5" ht="20.25" customHeight="1">
      <c r="A33" s="8"/>
      <c r="B33" s="8"/>
      <c r="C33" s="8" t="s">
        <v>122</v>
      </c>
      <c r="D33" s="27"/>
      <c r="E33" s="24"/>
    </row>
    <row r="34" spans="1:5" ht="20.25" customHeight="1">
      <c r="A34" s="8"/>
      <c r="B34" s="8"/>
      <c r="C34" s="8" t="s">
        <v>123</v>
      </c>
      <c r="D34" s="27"/>
      <c r="E34" s="24"/>
    </row>
    <row r="35" spans="1:5" ht="20.25" customHeight="1">
      <c r="A35" s="8"/>
      <c r="B35" s="8"/>
      <c r="C35" s="8" t="s">
        <v>124</v>
      </c>
      <c r="D35" s="27"/>
      <c r="E35" s="24"/>
    </row>
    <row r="36" spans="1:5" ht="20.25" customHeight="1">
      <c r="A36" s="8"/>
      <c r="B36" s="8"/>
      <c r="C36" s="8" t="s">
        <v>125</v>
      </c>
      <c r="D36" s="27"/>
      <c r="E36" s="24"/>
    </row>
    <row r="37" spans="1:5" ht="20.25" customHeight="1">
      <c r="A37" s="8"/>
      <c r="B37" s="8"/>
      <c r="C37" s="8"/>
      <c r="D37" s="8"/>
      <c r="E37" s="24"/>
    </row>
    <row r="38" spans="1:5" ht="20.25" customHeight="1">
      <c r="A38" s="21"/>
      <c r="B38" s="21"/>
      <c r="C38" s="21" t="s">
        <v>221</v>
      </c>
      <c r="D38" s="20"/>
      <c r="E38" s="35"/>
    </row>
    <row r="39" spans="1:5" ht="20.25" customHeight="1">
      <c r="A39" s="21"/>
      <c r="B39" s="21"/>
      <c r="C39" s="21"/>
      <c r="D39" s="21"/>
      <c r="E39" s="35"/>
    </row>
    <row r="40" spans="1:5" ht="20.25" customHeight="1">
      <c r="A40" s="22" t="s">
        <v>222</v>
      </c>
      <c r="B40" s="20">
        <v>2518.14</v>
      </c>
      <c r="C40" s="22" t="s">
        <v>223</v>
      </c>
      <c r="D40" s="33">
        <v>2518.14</v>
      </c>
      <c r="E40" s="35"/>
    </row>
  </sheetData>
  <mergeCells count="4">
    <mergeCell ref="A2:D2"/>
    <mergeCell ref="A3:C3"/>
    <mergeCell ref="A4:B4"/>
    <mergeCell ref="C4:D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9"/>
  <sheetViews>
    <sheetView zoomScale="120" zoomScaleNormal="120" workbookViewId="0">
      <selection activeCell="J7" sqref="J7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4.625" customWidth="1"/>
    <col min="10" max="10" width="11.375" customWidth="1"/>
    <col min="11" max="11" width="19" customWidth="1"/>
    <col min="12" max="12" width="9.75" customWidth="1"/>
  </cols>
  <sheetData>
    <row r="1" spans="1:11" ht="16.350000000000001" customHeight="1">
      <c r="A1" s="17"/>
      <c r="D1" s="17"/>
    </row>
    <row r="2" spans="1:11" ht="43.15" customHeight="1">
      <c r="A2" s="65" t="s">
        <v>13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24.2" customHeight="1">
      <c r="A3" s="62" t="s">
        <v>536</v>
      </c>
      <c r="B3" s="62"/>
      <c r="C3" s="62"/>
      <c r="D3" s="62"/>
      <c r="E3" s="62"/>
      <c r="F3" s="62"/>
      <c r="G3" s="62"/>
      <c r="H3" s="62"/>
      <c r="I3" s="62"/>
      <c r="J3" s="63" t="s">
        <v>31</v>
      </c>
      <c r="K3" s="63"/>
    </row>
    <row r="4" spans="1:11" ht="24.95" customHeight="1">
      <c r="A4" s="64" t="s">
        <v>155</v>
      </c>
      <c r="B4" s="64"/>
      <c r="C4" s="64"/>
      <c r="D4" s="64" t="s">
        <v>156</v>
      </c>
      <c r="E4" s="64" t="s">
        <v>157</v>
      </c>
      <c r="F4" s="64" t="s">
        <v>134</v>
      </c>
      <c r="G4" s="64" t="s">
        <v>158</v>
      </c>
      <c r="H4" s="64"/>
      <c r="I4" s="64"/>
      <c r="J4" s="64"/>
      <c r="K4" s="64" t="s">
        <v>159</v>
      </c>
    </row>
    <row r="5" spans="1:11" ht="20.65" customHeight="1">
      <c r="A5" s="64"/>
      <c r="B5" s="64"/>
      <c r="C5" s="64"/>
      <c r="D5" s="64"/>
      <c r="E5" s="64"/>
      <c r="F5" s="64"/>
      <c r="G5" s="64" t="s">
        <v>136</v>
      </c>
      <c r="H5" s="64" t="s">
        <v>224</v>
      </c>
      <c r="I5" s="64"/>
      <c r="J5" s="64" t="s">
        <v>225</v>
      </c>
      <c r="K5" s="64"/>
    </row>
    <row r="6" spans="1:11" ht="28.5" customHeight="1">
      <c r="A6" s="7" t="s">
        <v>163</v>
      </c>
      <c r="B6" s="7" t="s">
        <v>164</v>
      </c>
      <c r="C6" s="7" t="s">
        <v>165</v>
      </c>
      <c r="D6" s="64"/>
      <c r="E6" s="64"/>
      <c r="F6" s="64"/>
      <c r="G6" s="64"/>
      <c r="H6" s="7" t="s">
        <v>205</v>
      </c>
      <c r="I6" s="7" t="s">
        <v>197</v>
      </c>
      <c r="J6" s="64"/>
      <c r="K6" s="64"/>
    </row>
    <row r="7" spans="1:11" ht="22.9" customHeight="1">
      <c r="A7" s="8"/>
      <c r="B7" s="8"/>
      <c r="C7" s="8"/>
      <c r="D7" s="21"/>
      <c r="E7" s="21" t="s">
        <v>134</v>
      </c>
      <c r="F7" s="20">
        <v>2518.14</v>
      </c>
      <c r="G7" s="20">
        <v>1207.5999999999999</v>
      </c>
      <c r="H7" s="20">
        <v>1114.4000000000001</v>
      </c>
      <c r="I7" s="20">
        <v>16.2</v>
      </c>
      <c r="J7" s="20">
        <v>77</v>
      </c>
      <c r="K7" s="20">
        <v>1310.54</v>
      </c>
    </row>
    <row r="8" spans="1:11" ht="22.9" customHeight="1">
      <c r="A8" s="8"/>
      <c r="B8" s="8"/>
      <c r="C8" s="8"/>
      <c r="D8" s="19" t="s">
        <v>152</v>
      </c>
      <c r="E8" s="19" t="s">
        <v>4</v>
      </c>
      <c r="F8" s="20">
        <v>2518.14</v>
      </c>
      <c r="G8" s="20">
        <v>1207.5999999999999</v>
      </c>
      <c r="H8" s="20">
        <v>1114.4000000000001</v>
      </c>
      <c r="I8" s="20">
        <v>16.2</v>
      </c>
      <c r="J8" s="20">
        <v>77</v>
      </c>
      <c r="K8" s="20">
        <v>1310.54</v>
      </c>
    </row>
    <row r="9" spans="1:11" ht="22.9" customHeight="1">
      <c r="A9" s="8"/>
      <c r="B9" s="8"/>
      <c r="C9" s="8"/>
      <c r="D9" s="19" t="s">
        <v>153</v>
      </c>
      <c r="E9" s="19" t="s">
        <v>154</v>
      </c>
      <c r="F9" s="20">
        <v>2518.14</v>
      </c>
      <c r="G9" s="20">
        <v>1207.5999999999999</v>
      </c>
      <c r="H9" s="20">
        <v>1114.4000000000001</v>
      </c>
      <c r="I9" s="20">
        <v>16.2</v>
      </c>
      <c r="J9" s="20">
        <v>77</v>
      </c>
      <c r="K9" s="20">
        <v>1310.54</v>
      </c>
    </row>
    <row r="10" spans="1:11" ht="22.9" customHeight="1">
      <c r="A10" s="11" t="s">
        <v>166</v>
      </c>
      <c r="B10" s="8"/>
      <c r="C10" s="8"/>
      <c r="D10" s="19"/>
      <c r="E10" s="34" t="s">
        <v>167</v>
      </c>
      <c r="F10" s="9">
        <v>1</v>
      </c>
      <c r="G10" s="9"/>
      <c r="H10" s="27"/>
      <c r="I10" s="27"/>
      <c r="J10" s="27"/>
      <c r="K10" s="27">
        <v>1</v>
      </c>
    </row>
    <row r="11" spans="1:11" ht="22.9" customHeight="1">
      <c r="A11" s="11" t="s">
        <v>166</v>
      </c>
      <c r="B11" s="11" t="s">
        <v>168</v>
      </c>
      <c r="C11" s="8"/>
      <c r="D11" s="19"/>
      <c r="E11" s="34" t="s">
        <v>169</v>
      </c>
      <c r="F11" s="9">
        <v>1</v>
      </c>
      <c r="G11" s="9"/>
      <c r="H11" s="27"/>
      <c r="I11" s="27"/>
      <c r="J11" s="27"/>
      <c r="K11" s="27">
        <v>1</v>
      </c>
    </row>
    <row r="12" spans="1:11" ht="22.9" customHeight="1">
      <c r="A12" s="11" t="s">
        <v>166</v>
      </c>
      <c r="B12" s="11" t="s">
        <v>168</v>
      </c>
      <c r="C12" s="11" t="s">
        <v>170</v>
      </c>
      <c r="D12" s="34" t="s">
        <v>171</v>
      </c>
      <c r="E12" s="8" t="s">
        <v>172</v>
      </c>
      <c r="F12" s="9">
        <v>1</v>
      </c>
      <c r="G12" s="9"/>
      <c r="H12" s="27"/>
      <c r="I12" s="27"/>
      <c r="J12" s="27"/>
      <c r="K12" s="27">
        <v>1</v>
      </c>
    </row>
    <row r="13" spans="1:11" ht="22.9" customHeight="1">
      <c r="A13" s="11" t="s">
        <v>173</v>
      </c>
      <c r="B13" s="11"/>
      <c r="C13" s="11"/>
      <c r="D13" s="34"/>
      <c r="E13" s="8" t="s">
        <v>174</v>
      </c>
      <c r="F13" s="9">
        <f>F14+F16+F18</f>
        <v>2517.1400000000003</v>
      </c>
      <c r="G13" s="9">
        <f t="shared" ref="G13:K13" si="0">G14+G16+G18</f>
        <v>1207.5999999999999</v>
      </c>
      <c r="H13" s="9">
        <f t="shared" si="0"/>
        <v>1114.4000000000001</v>
      </c>
      <c r="I13" s="9">
        <f t="shared" si="0"/>
        <v>16.2</v>
      </c>
      <c r="J13" s="9">
        <f t="shared" si="0"/>
        <v>77</v>
      </c>
      <c r="K13" s="9">
        <f t="shared" si="0"/>
        <v>1309.54</v>
      </c>
    </row>
    <row r="14" spans="1:11" ht="22.9" customHeight="1">
      <c r="A14" s="11" t="s">
        <v>173</v>
      </c>
      <c r="B14" s="11" t="s">
        <v>170</v>
      </c>
      <c r="C14" s="11"/>
      <c r="D14" s="34"/>
      <c r="E14" s="8" t="s">
        <v>175</v>
      </c>
      <c r="F14" s="9">
        <v>1033.8900000000001</v>
      </c>
      <c r="G14" s="9">
        <v>927.59</v>
      </c>
      <c r="H14" s="27">
        <v>850.59</v>
      </c>
      <c r="I14" s="27"/>
      <c r="J14" s="27">
        <v>77</v>
      </c>
      <c r="K14" s="27">
        <v>106.3</v>
      </c>
    </row>
    <row r="15" spans="1:11" ht="22.9" customHeight="1">
      <c r="A15" s="11" t="s">
        <v>173</v>
      </c>
      <c r="B15" s="11" t="s">
        <v>170</v>
      </c>
      <c r="C15" s="11" t="s">
        <v>170</v>
      </c>
      <c r="D15" s="34" t="s">
        <v>176</v>
      </c>
      <c r="E15" s="8" t="s">
        <v>172</v>
      </c>
      <c r="F15" s="9">
        <v>1033.8900000000001</v>
      </c>
      <c r="G15" s="9">
        <v>927.59</v>
      </c>
      <c r="H15" s="27">
        <v>850.59</v>
      </c>
      <c r="I15" s="27"/>
      <c r="J15" s="27">
        <v>77</v>
      </c>
      <c r="K15" s="27">
        <v>106.3</v>
      </c>
    </row>
    <row r="16" spans="1:11" ht="22.9" customHeight="1">
      <c r="A16" s="11" t="s">
        <v>173</v>
      </c>
      <c r="B16" s="11" t="s">
        <v>177</v>
      </c>
      <c r="C16" s="11"/>
      <c r="D16" s="34"/>
      <c r="E16" s="8" t="s">
        <v>178</v>
      </c>
      <c r="F16" s="9">
        <v>1110.25</v>
      </c>
      <c r="G16" s="9">
        <v>280.01</v>
      </c>
      <c r="H16" s="27">
        <v>263.81</v>
      </c>
      <c r="I16" s="27">
        <v>16.2</v>
      </c>
      <c r="J16" s="27"/>
      <c r="K16" s="27">
        <v>830.24</v>
      </c>
    </row>
    <row r="17" spans="1:11" ht="22.9" customHeight="1">
      <c r="A17" s="11" t="s">
        <v>173</v>
      </c>
      <c r="B17" s="11" t="s">
        <v>177</v>
      </c>
      <c r="C17" s="11" t="s">
        <v>179</v>
      </c>
      <c r="D17" s="34" t="s">
        <v>180</v>
      </c>
      <c r="E17" s="8" t="s">
        <v>181</v>
      </c>
      <c r="F17" s="9">
        <v>1110.25</v>
      </c>
      <c r="G17" s="9">
        <v>280.01</v>
      </c>
      <c r="H17" s="27">
        <v>263.81</v>
      </c>
      <c r="I17" s="27">
        <v>16.2</v>
      </c>
      <c r="J17" s="27"/>
      <c r="K17" s="27">
        <v>830.24</v>
      </c>
    </row>
    <row r="18" spans="1:11" ht="22.9" customHeight="1">
      <c r="A18" s="11" t="s">
        <v>173</v>
      </c>
      <c r="B18" s="11" t="s">
        <v>182</v>
      </c>
      <c r="C18" s="11"/>
      <c r="D18" s="34"/>
      <c r="E18" s="8" t="s">
        <v>183</v>
      </c>
      <c r="F18" s="9">
        <v>373</v>
      </c>
      <c r="G18" s="9"/>
      <c r="H18" s="27"/>
      <c r="I18" s="27"/>
      <c r="J18" s="27"/>
      <c r="K18" s="27">
        <v>373</v>
      </c>
    </row>
    <row r="19" spans="1:11" ht="22.9" customHeight="1">
      <c r="A19" s="11" t="s">
        <v>173</v>
      </c>
      <c r="B19" s="11" t="s">
        <v>182</v>
      </c>
      <c r="C19" s="11" t="s">
        <v>170</v>
      </c>
      <c r="D19" s="34" t="s">
        <v>184</v>
      </c>
      <c r="E19" s="8" t="s">
        <v>185</v>
      </c>
      <c r="F19" s="9">
        <v>373</v>
      </c>
      <c r="G19" s="9"/>
      <c r="H19" s="27"/>
      <c r="I19" s="27"/>
      <c r="J19" s="27"/>
      <c r="K19" s="27">
        <v>373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24一般公共预算基本支出表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7789</cp:lastModifiedBy>
  <dcterms:created xsi:type="dcterms:W3CDTF">2022-04-08T05:43:00Z</dcterms:created>
  <dcterms:modified xsi:type="dcterms:W3CDTF">2023-09-25T01:47:49Z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52E32B640B884E9491D4FA8E1AA56962</vt:lpwstr>
  </property>
  <property fmtid="{D5CDD505-2E9C-101B-9397-08002B2CF9AE}" pid="3" name="KSOProductBuildVer">
    <vt:lpwstr>2052-11.1.0.14309</vt:lpwstr>
  </property>
</Properties>
</file>