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55" firstSheet="15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<sst xmlns="http://schemas.openxmlformats.org/spreadsheetml/2006/main" count="1282" uniqueCount="554">
  <si>
    <t>2022年部门预算公开表</t>
  </si>
  <si>
    <t>单位编码：</t>
  </si>
  <si>
    <t>419001</t>
  </si>
  <si>
    <t>单位名称：</t>
  </si>
  <si>
    <t>麻阳苗族自治县公安局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</si>
  <si>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</si>
  <si>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</si>
  <si>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</si>
  <si>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</si>
  <si>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</si>
  <si>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</si>
  <si>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</si>
  <si>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</si>
  <si>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</si>
  <si>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</si>
  <si>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</si>
  <si>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</si>
  <si>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</si>
  <si>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</si>
  <si>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</si>
  <si>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</si>
  <si>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</si>
  <si>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</si>
  <si>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</si>
  <si>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</si>
  <si>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</si>
  <si>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</si>
  <si>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</si>
  <si>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</si>
  <si>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</si>
  <si>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</si>
  <si>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单位：419001-麻阳苗族自治县公安局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</si>
  <si>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</si>
  <si>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</si>
  <si>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</si>
  <si>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</si>
  <si>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</si>
  <si>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</si>
  <si>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</si>
  <si>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</si>
  <si>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</si>
  <si>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</si>
  <si>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</si>
  <si>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</si>
  <si>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</si>
  <si>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</si>
  <si>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</si>
  <si>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</si>
  <si>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</si>
  <si>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</si>
  <si>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</si>
  <si>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</si>
  <si>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</si>
  <si>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</si>
  <si>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</si>
  <si>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</si>
  <si>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</si>
  <si>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</si>
  <si>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</si>
  <si>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</si>
  <si>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</si>
  <si>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</si>
  <si>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</si>
  <si>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</si>
  <si>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</si>
  <si>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</si>
  <si>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</si>
  <si>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</si>
  <si>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</si>
  <si>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</si>
  <si>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</si>
  <si>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</si>
  <si>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</si>
  <si>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</si>
  <si>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</si>
  <si>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</si>
  <si>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</si>
  <si>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</si>
  <si>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</si>
  <si>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</si>
  <si>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</si>
  <si>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</si>
  <si>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</si>
  <si>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</si>
  <si>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</si>
  <si>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</si>
  <si>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</si>
  <si>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</si>
  <si>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</si>
  <si>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</si>
  <si>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</si>
  <si>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</si>
  <si>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</si>
  <si>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</si>
  <si>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</si>
  <si>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</si>
  <si>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</si>
  <si>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</si>
  <si>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</si>
  <si>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</si>
  <si>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</si>
  <si>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</si>
  <si>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</si>
  <si>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</si>
  <si>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</si>
  <si>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</si>
  <si>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</si>
  <si>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</si>
  <si>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</si>
  <si>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</si>
  <si>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</si>
  <si>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</si>
  <si>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</si>
  <si>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</si>
  <si>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</si>
  <si>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</si>
  <si>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</si>
  <si>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</si>
  <si>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</si>
  <si>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</si>
  <si>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</si>
  <si>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</si>
  <si>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</si>
  <si>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</si>
  <si>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</si>
  <si>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</si>
  <si>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</si>
  <si>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</si>
  <si>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</si>
  <si>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</si>
  <si>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</si>
  <si>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</si>
  <si>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</si>
  <si>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</si>
  <si>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</si>
  <si>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</si>
  <si>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</si>
  <si>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</si>
  <si>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</si>
  <si>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</si>
  <si>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</si>
  <si>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</si>
  <si>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</si>
  <si>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</si>
  <si>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</si>
  <si>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</si>
  <si>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</si>
  <si>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</si>
  <si>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</si>
  <si>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</si>
  <si>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</si>
  <si>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</si>
  <si>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</si>
  <si>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419</t>
  </si>
  <si>
    <t xml:space="preserve">  419001</t>
  </si>
  <si>
    <t xml:space="preserve">  麻阳苗族自治县公安局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</si>
  <si>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</si>
  <si>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</si>
  <si>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</si>
  <si>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</si>
  <si>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</si>
  <si>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</si>
  <si>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</si>
  <si>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</si>
  <si>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</si>
  <si>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</si>
  <si>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</si>
  <si>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</si>
  <si>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</si>
  <si>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02</t>
  </si>
  <si>
    <t xml:space="preserve">  公安</t>
  </si>
  <si>
    <t>01</t>
  </si>
  <si>
    <t xml:space="preserve">     2040201</t>
  </si>
  <si>
    <t xml:space="preserve">    行政运行</t>
  </si>
  <si>
    <t>19</t>
  </si>
  <si>
    <t xml:space="preserve">     2040219</t>
  </si>
  <si>
    <t xml:space="preserve">    信息化建设</t>
  </si>
  <si>
    <t>07</t>
  </si>
  <si>
    <t xml:space="preserve"> 监狱</t>
  </si>
  <si>
    <t>04</t>
  </si>
  <si>
    <t xml:space="preserve">     2040704</t>
  </si>
  <si>
    <t xml:space="preserve">    罪犯生活及医疗卫生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</si>
  <si>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</si>
  <si>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</si>
  <si>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</si>
  <si>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</si>
  <si>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</si>
  <si>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</si>
  <si>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</si>
  <si>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</si>
  <si>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</si>
  <si>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</si>
  <si>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</si>
  <si>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</si>
  <si>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</si>
  <si>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</si>
  <si>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</si>
  <si>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</si>
  <si>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</si>
  <si>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</si>
  <si>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</si>
  <si>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</si>
  <si>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</si>
  <si>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</si>
  <si>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</si>
  <si>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</si>
  <si>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</si>
  <si>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</si>
  <si>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</si>
  <si>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</si>
  <si>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</si>
  <si>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</si>
  <si>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</si>
  <si>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</si>
  <si>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</si>
  <si>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</si>
  <si>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</si>
  <si>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</si>
  <si>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</si>
  <si>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</si>
  <si>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419001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</si>
  <si>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</si>
  <si>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</si>
  <si>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</si>
  <si>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</si>
  <si>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</si>
  <si>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</si>
  <si>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</si>
  <si>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</si>
  <si>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</si>
  <si>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</si>
  <si>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</si>
  <si>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</si>
  <si>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</si>
  <si>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</si>
  <si>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</si>
  <si>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</si>
  <si>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</si>
  <si>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</si>
  <si>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</si>
  <si>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</si>
  <si>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</si>
  <si>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</si>
  <si>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</si>
  <si>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</si>
  <si>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</si>
  <si>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</si>
  <si>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</si>
  <si>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</si>
  <si>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</si>
  <si>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</si>
  <si>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</si>
  <si>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</si>
  <si>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</si>
  <si>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</si>
  <si>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</si>
  <si>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</si>
  <si>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</si>
  <si>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</si>
  <si>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</si>
  <si>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</si>
  <si>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</si>
  <si>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</si>
  <si>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</si>
  <si>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</si>
  <si>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</si>
  <si>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</si>
  <si>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</si>
  <si>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</si>
  <si>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</si>
  <si>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</si>
  <si>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</si>
  <si>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</si>
  <si>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</si>
  <si>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</si>
  <si>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</si>
  <si>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</si>
  <si>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</si>
  <si>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</si>
  <si>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</si>
  <si>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</si>
  <si>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</si>
  <si>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</si>
  <si>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</si>
  <si>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</si>
  <si>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</si>
  <si>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</si>
  <si>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</si>
  <si>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</si>
  <si>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</si>
  <si>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</si>
  <si>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</si>
  <si>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</si>
  <si>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</si>
  <si>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</si>
  <si>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</si>
  <si>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</si>
  <si>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</si>
  <si>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</si>
  <si>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</si>
  <si>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</si>
  <si>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</si>
  <si>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</si>
  <si>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</si>
  <si>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</si>
  <si>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</si>
  <si>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</si>
  <si>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</si>
  <si>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</si>
  <si>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</si>
  <si>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</si>
  <si>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</si>
  <si>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</si>
  <si>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</si>
  <si>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</si>
  <si>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</si>
  <si>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</si>
  <si>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</si>
  <si>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</si>
  <si>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</si>
  <si>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</si>
  <si>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</si>
  <si>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</si>
  <si>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</si>
  <si>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</si>
  <si>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</si>
  <si>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</si>
  <si>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</si>
  <si>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</si>
  <si>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</si>
  <si>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</si>
  <si>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</si>
  <si>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</si>
  <si>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</si>
  <si>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</si>
  <si>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</si>
  <si>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</si>
  <si>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</si>
  <si>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</si>
  <si>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</si>
  <si>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</si>
  <si>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</si>
  <si>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</si>
  <si>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</si>
  <si>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</si>
  <si>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</si>
  <si>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</si>
  <si>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</si>
  <si>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</si>
  <si>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</si>
  <si>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</si>
  <si>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</si>
  <si>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</si>
  <si>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</si>
  <si>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</si>
  <si>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</si>
  <si>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</si>
  <si>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</si>
  <si>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</si>
  <si>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</si>
  <si>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</si>
  <si>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</si>
  <si>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</si>
  <si>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</si>
  <si>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</si>
  <si>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</si>
  <si>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</si>
  <si>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</si>
  <si>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</si>
  <si>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</si>
  <si>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</si>
  <si>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</si>
  <si>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</si>
  <si>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</si>
  <si>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</si>
  <si>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</si>
  <si>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</si>
  <si>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</si>
  <si>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</si>
  <si>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</si>
  <si>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</si>
  <si>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</si>
  <si>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</si>
  <si>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</si>
  <si>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</si>
  <si>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</si>
  <si>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</si>
  <si>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</si>
  <si>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</si>
  <si>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</si>
  <si>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</si>
  <si>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</si>
  <si>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</si>
  <si>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</si>
  <si>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</si>
  <si>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</si>
  <si>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</si>
  <si>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</si>
  <si>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</si>
  <si>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</si>
  <si>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</si>
  <si>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</si>
  <si>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</si>
  <si>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</si>
  <si>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</si>
  <si>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</si>
  <si>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</si>
  <si>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</si>
  <si>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</si>
  <si>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</si>
  <si>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</si>
  <si>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</si>
  <si>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</si>
  <si>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</si>
  <si>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</si>
  <si>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</si>
  <si>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</si>
  <si>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</si>
  <si>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</si>
  <si>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</si>
  <si>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</si>
  <si>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</si>
  <si>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</si>
  <si>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</si>
  <si>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</si>
  <si>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</si>
  <si>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</si>
  <si>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</si>
  <si>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419001</t>
  </si>
  <si>
    <t>运转其他类公安局协辅警经费1</t>
  </si>
  <si>
    <t xml:space="preserve">   公安局协辅警经费1</t>
  </si>
  <si>
    <t>运转其他类拘留所工作经费1</t>
  </si>
  <si>
    <t xml:space="preserve">   拘留所工作经费1</t>
  </si>
  <si>
    <t>运转其他类专项工作经费</t>
  </si>
  <si>
    <t xml:space="preserve">   专项工作经费</t>
  </si>
  <si>
    <t>特定目标类城市治安电子防控体系运行维护费1</t>
  </si>
  <si>
    <t xml:space="preserve">   城市治安电子防控体系运行维护费1</t>
  </si>
  <si>
    <t>特定目标类提前退休人员工资</t>
  </si>
  <si>
    <t xml:space="preserve">   提前退休人员工资</t>
  </si>
  <si>
    <t>特定目标类雪亮工程监控建设资金2</t>
  </si>
  <si>
    <t xml:space="preserve">   雪亮工程监控建设资金2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</si>
  <si>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</si>
  <si>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</si>
  <si>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</si>
  <si>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</si>
  <si>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</si>
  <si>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</si>
  <si>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</si>
  <si>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</si>
  <si>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</si>
  <si>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</si>
  <si>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</si>
  <si>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</si>
  <si>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</si>
  <si>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</si>
  <si>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公安局协辅警经费1</t>
  </si>
  <si>
    <t>维护社会治安大局稳定，确保公安各项工作正常运转保障到位</t>
  </si>
  <si>
    <t>满意度指标</t>
  </si>
  <si>
    <t>服务对象满意度指标</t>
  </si>
  <si>
    <t>效益指标</t>
  </si>
  <si>
    <t>生态效益指标</t>
  </si>
  <si>
    <t>社会效益指标</t>
  </si>
  <si>
    <t>经济效益指标</t>
  </si>
  <si>
    <t>产出指标</t>
  </si>
  <si>
    <t>经济成本指标</t>
  </si>
  <si>
    <t>质量指标</t>
  </si>
  <si>
    <t>效率</t>
  </si>
  <si>
    <t>100%</t>
  </si>
  <si>
    <t>数量指标</t>
  </si>
  <si>
    <t>人员数</t>
  </si>
  <si>
    <t>230人</t>
  </si>
  <si>
    <t>生态环境成本指标</t>
  </si>
  <si>
    <t>社会成本指标</t>
  </si>
  <si>
    <t>协辅警经费</t>
  </si>
  <si>
    <t>1152万</t>
  </si>
  <si>
    <t>协警购置服装、防护装备和业务办公经费等工作经费按人平4.5万元/年，256人，需1152万元</t>
  </si>
  <si>
    <t>时效指标</t>
  </si>
  <si>
    <t>完成时间</t>
  </si>
  <si>
    <t>2022年12月31日前</t>
  </si>
  <si>
    <t xml:space="preserve">  拘留所工作经费1</t>
  </si>
  <si>
    <t>支付拘留人员伙食费和业务工作经费</t>
  </si>
  <si>
    <t>单位数</t>
  </si>
  <si>
    <t>1个</t>
  </si>
  <si>
    <t>拘留所</t>
  </si>
  <si>
    <t>拘留所工作经费</t>
  </si>
  <si>
    <t>30万</t>
  </si>
  <si>
    <t>拘留人员伙食费和业务工作经费需30万元。</t>
  </si>
  <si>
    <t xml:space="preserve">  雪亮工程监控建设资金2</t>
  </si>
  <si>
    <t>完成高村雪亮工程监控建设850个</t>
  </si>
  <si>
    <t>个</t>
  </si>
  <si>
    <t>定量</t>
  </si>
  <si>
    <t>高村雪亮工程监控建设</t>
  </si>
  <si>
    <t>1287.82万元</t>
  </si>
  <si>
    <t>建设资金1287.82万元。</t>
  </si>
  <si>
    <t>万元</t>
  </si>
  <si>
    <t>监控点数</t>
  </si>
  <si>
    <t>850个</t>
  </si>
  <si>
    <t>高村雪亮工程监控建设850个</t>
  </si>
  <si>
    <t>建设全面完成，维护麻阳治安稳定</t>
  </si>
  <si>
    <t xml:space="preserve">  专项工作经费</t>
  </si>
  <si>
    <t>1、反恐工作经费8万元；2、麻阳火车站综合治理大队工作经费2万元；3、国保情报、安保、维稳工作经费50万元。确保单位工作正常开展。</t>
  </si>
  <si>
    <t>98%</t>
  </si>
  <si>
    <t>国保工作</t>
  </si>
  <si>
    <t>50万</t>
  </si>
  <si>
    <t>建立情报信息网络、加强信访维稳工作和各种安全保卫工作需经费50万元</t>
  </si>
  <si>
    <t>国保</t>
  </si>
  <si>
    <t>城市治安电子防控体系运行维护费1</t>
  </si>
  <si>
    <t>维护麻阳治安稳定</t>
  </si>
  <si>
    <t>330万元</t>
  </si>
  <si>
    <t>整体支出绩效目标表</t>
  </si>
  <si>
    <t>单位：麻阳苗族自治县公安局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</si>
  <si>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</si>
  <si>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</si>
  <si>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</si>
  <si>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</si>
  <si>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</si>
  <si>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</si>
  <si>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</si>
  <si>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</si>
  <si>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</si>
  <si>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根据部门工作职责，及预算下达任务，全面完成年度工作任务。</t>
  </si>
  <si>
    <t>重点工作任务完成</t>
  </si>
  <si>
    <r>
      <rPr>
        <sz val="7"/>
        <color rgb="FF000000"/>
        <rFont val="宋体"/>
        <charset val="1"/>
      </rPr>
      <t>完成</t>
    </r>
  </si>
  <si>
    <t>履职目标实现</t>
  </si>
  <si>
    <t>履职效益</t>
  </si>
  <si>
    <r>
      <rPr>
        <sz val="7"/>
        <color rgb="FF000000"/>
        <rFont val="宋体"/>
        <charset val="1"/>
      </rPr>
      <t>较好</t>
    </r>
  </si>
  <si>
    <t>满意度</t>
  </si>
  <si>
    <r>
      <rPr>
        <sz val="7"/>
        <color rgb="FF000000"/>
        <rFont val="宋体"/>
        <charset val="1"/>
      </rPr>
      <t>≧95%</t>
    </r>
  </si>
  <si>
    <t>预算公开表23</t>
  </si>
  <si>
    <t>政府采购预算编制表</t>
  </si>
  <si>
    <t>编报单位：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</si>
  <si>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</si>
  <si>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</si>
  <si>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</si>
  <si>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</si>
  <si>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</si>
  <si>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</si>
  <si>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</si>
  <si>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</si>
  <si>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</si>
  <si>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</si>
  <si>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</si>
  <si>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</si>
  <si>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</si>
  <si>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</si>
  <si>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</si>
  <si>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</si>
  <si>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</si>
  <si>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</si>
  <si>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</si>
  <si>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麻阳县公安局</t>
  </si>
  <si>
    <t>雪亮工程监控建设项目</t>
  </si>
  <si>
    <t>否</t>
  </si>
  <si>
    <t>本部门本年度无政府采购预算，本表为空表。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</si>
</sst>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Font="1" applyFill="1" applyAlignment="1"/>
    <xf numFmtId="0" fontId="1" fillId="0" borderId="0" xfId="49" applyNumberFormat="1" applyFont="1" applyFill="1" applyBorder="1" applyAlignment="1" applyProtection="1">
      <alignment vertical="top" wrapText="1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right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1" fillId="0" borderId="3" xfId="49" applyNumberFormat="1" applyFont="1" applyFill="1" applyBorder="1" applyAlignment="1" applyProtection="1">
      <alignment vertical="top" wrapText="1"/>
    </xf>
    <xf numFmtId="0" fontId="1" fillId="0" borderId="3" xfId="0" applyFont="1" applyFill="1" applyBorder="1" applyAlignment="1"/>
    <xf numFmtId="0" fontId="1" fillId="0" borderId="0" xfId="49" applyNumberFormat="1" applyFont="1" applyFill="1" applyBorder="1" applyAlignment="1" applyProtection="1">
      <alignment vertical="top"/>
    </xf>
    <xf numFmtId="0" fontId="4" fillId="0" borderId="0" xfId="49" applyNumberFormat="1" applyFont="1" applyFill="1" applyBorder="1" applyAlignment="1" applyProtection="1">
      <alignment vertical="top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left" vertical="center"/>
    </xf>
    <xf numFmtId="176" fontId="19" fillId="0" borderId="3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4" sqref="J4"/>
    </sheetView>
  </sheetViews>
  <sheetFormatPr defaultColWidth="10" defaultRowHeight="13.5" outlineLevelRow="4"/>
  <cols>
    <col min="1" max="1" width="3.66666666666667" customWidth="1"/>
    <col min="2" max="2" width="3.775" customWidth="1"/>
    <col min="3" max="3" width="4.66666666666667" customWidth="1"/>
    <col min="4" max="4" width="19.2083333333333" customWidth="1"/>
    <col min="5" max="10" width="9.775" customWidth="1"/>
  </cols>
  <sheetData>
    <row r="1" ht="73.3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3.25" customHeight="1" spans="1:9">
      <c r="A2" s="18"/>
      <c r="B2" s="18"/>
      <c r="C2" s="18"/>
      <c r="D2" s="18"/>
      <c r="E2" s="18"/>
      <c r="F2" s="18"/>
      <c r="G2" s="18"/>
      <c r="H2" s="18"/>
      <c r="I2" s="18"/>
    </row>
    <row r="3" ht="21.6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ht="39.6" customHeight="1" spans="1:9">
      <c r="A4" s="86"/>
      <c r="B4" s="87"/>
      <c r="C4" s="29"/>
      <c r="D4" s="86" t="s">
        <v>1</v>
      </c>
      <c r="E4" s="87" t="s">
        <v>2</v>
      </c>
      <c r="F4" s="87"/>
      <c r="G4" s="87"/>
      <c r="H4" s="87"/>
      <c r="I4" s="29"/>
    </row>
    <row r="5" ht="54.3" customHeight="1" spans="1:9">
      <c r="A5" s="86"/>
      <c r="B5" s="87"/>
      <c r="C5" s="29"/>
      <c r="D5" s="86" t="s">
        <v>3</v>
      </c>
      <c r="E5" s="87" t="s">
        <v>4</v>
      </c>
      <c r="F5" s="87"/>
      <c r="G5" s="87"/>
      <c r="H5" s="87"/>
      <c r="I5" s="2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workbookViewId="0">
      <selection activeCell="G9" sqref="G9"/>
    </sheetView>
  </sheetViews>
  <sheetFormatPr defaultColWidth="9.50833333333333" defaultRowHeight="14.25" outlineLevelCol="4"/>
  <cols>
    <col min="1" max="1" width="16.25" style="47" customWidth="1"/>
    <col min="2" max="2" width="28" style="47" customWidth="1"/>
    <col min="3" max="3" width="19.125" style="47" customWidth="1"/>
    <col min="4" max="4" width="23.375" style="47" customWidth="1"/>
    <col min="5" max="5" width="23" style="47" customWidth="1"/>
    <col min="6" max="16384" width="9.50833333333333" style="47"/>
  </cols>
  <sheetData>
    <row r="1" s="47" customFormat="1" ht="24.75" customHeight="1" spans="5:5">
      <c r="E1" s="48" t="s">
        <v>243</v>
      </c>
    </row>
    <row r="2" s="47" customFormat="1" ht="24.75" customHeight="1" spans="1:5">
      <c r="A2" s="49" t="s">
        <v>244</v>
      </c>
      <c r="B2" s="49"/>
      <c r="C2" s="49"/>
      <c r="D2" s="49"/>
      <c r="E2" s="49"/>
    </row>
    <row r="3" s="47" customFormat="1" ht="20.25" customHeight="1" spans="1:5">
      <c r="A3" s="50" t="s">
        <v>31</v>
      </c>
      <c r="B3" s="51"/>
      <c r="C3" s="51"/>
      <c r="D3" s="51"/>
      <c r="E3" s="52" t="s">
        <v>245</v>
      </c>
    </row>
    <row r="4" s="47" customFormat="1" ht="19.5" customHeight="1" spans="1:5">
      <c r="A4" s="53" t="s">
        <v>246</v>
      </c>
      <c r="B4" s="53" t="s">
        <v>247</v>
      </c>
      <c r="C4" s="53" t="s">
        <v>248</v>
      </c>
      <c r="D4" s="53" t="s">
        <v>249</v>
      </c>
      <c r="E4" s="54" t="s">
        <v>250</v>
      </c>
    </row>
    <row r="5" s="47" customFormat="1" ht="19.5" customHeight="1" spans="1:5">
      <c r="A5" s="53" t="s">
        <v>251</v>
      </c>
      <c r="B5" s="53" t="s">
        <v>251</v>
      </c>
      <c r="C5" s="53">
        <v>1</v>
      </c>
      <c r="D5" s="53">
        <v>2</v>
      </c>
      <c r="E5" s="53">
        <v>3</v>
      </c>
    </row>
    <row r="6" s="47" customFormat="1" ht="19.5" customHeight="1" spans="1:5">
      <c r="A6" s="55"/>
      <c r="B6" s="54" t="s">
        <v>135</v>
      </c>
      <c r="C6" s="56">
        <f t="shared" ref="C6:C61" si="0">D6+E6</f>
        <v>3289.95</v>
      </c>
      <c r="D6" s="56">
        <f>D7+D49</f>
        <v>3012.55</v>
      </c>
      <c r="E6" s="56">
        <f>E21</f>
        <v>277.4</v>
      </c>
    </row>
    <row r="7" s="47" customFormat="1" ht="19.5" customHeight="1" spans="1:5">
      <c r="A7" s="55" t="s">
        <v>252</v>
      </c>
      <c r="B7" s="54" t="s">
        <v>222</v>
      </c>
      <c r="C7" s="56">
        <f t="shared" si="0"/>
        <v>2995.52</v>
      </c>
      <c r="D7" s="56">
        <f>SUM(D8:D20)</f>
        <v>2995.52</v>
      </c>
      <c r="E7" s="56"/>
    </row>
    <row r="8" s="47" customFormat="1" ht="19.5" customHeight="1" spans="1:5">
      <c r="A8" s="55" t="s">
        <v>253</v>
      </c>
      <c r="B8" s="54" t="s">
        <v>254</v>
      </c>
      <c r="C8" s="56">
        <f t="shared" si="0"/>
        <v>742.85</v>
      </c>
      <c r="D8" s="56">
        <v>742.85</v>
      </c>
      <c r="E8" s="56"/>
    </row>
    <row r="9" s="47" customFormat="1" ht="19.5" customHeight="1" spans="1:5">
      <c r="A9" s="55" t="s">
        <v>255</v>
      </c>
      <c r="B9" s="54" t="s">
        <v>256</v>
      </c>
      <c r="C9" s="56">
        <f t="shared" si="0"/>
        <v>1135.27</v>
      </c>
      <c r="D9" s="56">
        <f>1074.87+60.4</f>
        <v>1135.27</v>
      </c>
      <c r="E9" s="56"/>
    </row>
    <row r="10" s="47" customFormat="1" ht="19.5" customHeight="1" spans="1:5">
      <c r="A10" s="55" t="s">
        <v>257</v>
      </c>
      <c r="B10" s="54" t="s">
        <v>258</v>
      </c>
      <c r="C10" s="56">
        <f t="shared" si="0"/>
        <v>248.57</v>
      </c>
      <c r="D10" s="56">
        <v>248.57</v>
      </c>
      <c r="E10" s="56"/>
    </row>
    <row r="11" s="47" customFormat="1" ht="19.5" customHeight="1" spans="1:5">
      <c r="A11" s="55" t="s">
        <v>259</v>
      </c>
      <c r="B11" s="54" t="s">
        <v>260</v>
      </c>
      <c r="C11" s="56">
        <f t="shared" si="0"/>
        <v>0</v>
      </c>
      <c r="D11" s="56"/>
      <c r="E11" s="56"/>
    </row>
    <row r="12" s="47" customFormat="1" ht="19.5" customHeight="1" spans="1:5">
      <c r="A12" s="55" t="s">
        <v>261</v>
      </c>
      <c r="B12" s="54" t="s">
        <v>262</v>
      </c>
      <c r="C12" s="56">
        <f t="shared" si="0"/>
        <v>5.23</v>
      </c>
      <c r="D12" s="56">
        <v>5.23</v>
      </c>
      <c r="E12" s="56"/>
    </row>
    <row r="13" s="47" customFormat="1" ht="19.5" customHeight="1" spans="1:5">
      <c r="A13" s="55" t="s">
        <v>263</v>
      </c>
      <c r="B13" s="54" t="s">
        <v>264</v>
      </c>
      <c r="C13" s="56">
        <f t="shared" si="0"/>
        <v>277.52</v>
      </c>
      <c r="D13" s="56">
        <v>277.52</v>
      </c>
      <c r="E13" s="56"/>
    </row>
    <row r="14" s="47" customFormat="1" ht="19.5" customHeight="1" spans="1:5">
      <c r="A14" s="55" t="s">
        <v>265</v>
      </c>
      <c r="B14" s="54" t="s">
        <v>266</v>
      </c>
      <c r="C14" s="56">
        <f t="shared" si="0"/>
        <v>0</v>
      </c>
      <c r="D14" s="56"/>
      <c r="E14" s="56"/>
    </row>
    <row r="15" s="47" customFormat="1" ht="19.5" customHeight="1" spans="1:5">
      <c r="A15" s="55" t="s">
        <v>267</v>
      </c>
      <c r="B15" s="54" t="s">
        <v>268</v>
      </c>
      <c r="C15" s="56">
        <f t="shared" si="0"/>
        <v>174.83</v>
      </c>
      <c r="D15" s="56">
        <v>174.83</v>
      </c>
      <c r="E15" s="56"/>
    </row>
    <row r="16" s="47" customFormat="1" ht="19.5" customHeight="1" spans="1:5">
      <c r="A16" s="55" t="s">
        <v>269</v>
      </c>
      <c r="B16" s="54" t="s">
        <v>270</v>
      </c>
      <c r="C16" s="56">
        <f t="shared" si="0"/>
        <v>0</v>
      </c>
      <c r="D16" s="56"/>
      <c r="E16" s="56"/>
    </row>
    <row r="17" s="47" customFormat="1" ht="19.5" customHeight="1" spans="1:5">
      <c r="A17" s="55" t="s">
        <v>271</v>
      </c>
      <c r="B17" s="54" t="s">
        <v>272</v>
      </c>
      <c r="C17" s="56">
        <f t="shared" si="0"/>
        <v>20.47</v>
      </c>
      <c r="D17" s="56">
        <v>20.47</v>
      </c>
      <c r="E17" s="56"/>
    </row>
    <row r="18" s="47" customFormat="1" ht="19.5" customHeight="1" spans="1:5">
      <c r="A18" s="55" t="s">
        <v>273</v>
      </c>
      <c r="B18" s="54" t="s">
        <v>274</v>
      </c>
      <c r="C18" s="56">
        <f t="shared" si="0"/>
        <v>218.75</v>
      </c>
      <c r="D18" s="56">
        <v>218.75</v>
      </c>
      <c r="E18" s="56"/>
    </row>
    <row r="19" s="47" customFormat="1" ht="19.5" customHeight="1" spans="1:5">
      <c r="A19" s="55" t="s">
        <v>275</v>
      </c>
      <c r="B19" s="54" t="s">
        <v>276</v>
      </c>
      <c r="C19" s="56">
        <f t="shared" si="0"/>
        <v>0</v>
      </c>
      <c r="D19" s="56"/>
      <c r="E19" s="56"/>
    </row>
    <row r="20" s="47" customFormat="1" ht="19.5" customHeight="1" spans="1:5">
      <c r="A20" s="55" t="s">
        <v>277</v>
      </c>
      <c r="B20" s="54" t="s">
        <v>278</v>
      </c>
      <c r="C20" s="56">
        <f t="shared" si="0"/>
        <v>172.03</v>
      </c>
      <c r="D20" s="56">
        <v>172.03</v>
      </c>
      <c r="E20" s="56"/>
    </row>
    <row r="21" s="47" customFormat="1" ht="19.5" customHeight="1" spans="1:5">
      <c r="A21" s="55" t="s">
        <v>279</v>
      </c>
      <c r="B21" s="54" t="s">
        <v>250</v>
      </c>
      <c r="C21" s="56">
        <f t="shared" si="0"/>
        <v>277.4</v>
      </c>
      <c r="D21" s="56"/>
      <c r="E21" s="56">
        <f>SUM(E22:E48)</f>
        <v>277.4</v>
      </c>
    </row>
    <row r="22" s="47" customFormat="1" ht="19.5" customHeight="1" spans="1:5">
      <c r="A22" s="55" t="s">
        <v>280</v>
      </c>
      <c r="B22" s="54" t="s">
        <v>281</v>
      </c>
      <c r="C22" s="56">
        <f t="shared" si="0"/>
        <v>35</v>
      </c>
      <c r="D22" s="56"/>
      <c r="E22" s="56">
        <v>35</v>
      </c>
    </row>
    <row r="23" s="47" customFormat="1" ht="19.5" customHeight="1" spans="1:5">
      <c r="A23" s="55" t="s">
        <v>282</v>
      </c>
      <c r="B23" s="54" t="s">
        <v>283</v>
      </c>
      <c r="C23" s="56">
        <f t="shared" si="0"/>
        <v>0</v>
      </c>
      <c r="D23" s="56"/>
      <c r="E23" s="56"/>
    </row>
    <row r="24" s="47" customFormat="1" ht="19.5" customHeight="1" spans="1:5">
      <c r="A24" s="55" t="s">
        <v>284</v>
      </c>
      <c r="B24" s="54" t="s">
        <v>285</v>
      </c>
      <c r="C24" s="56">
        <f t="shared" si="0"/>
        <v>0</v>
      </c>
      <c r="D24" s="56"/>
      <c r="E24" s="56"/>
    </row>
    <row r="25" s="47" customFormat="1" ht="19.5" customHeight="1" spans="1:5">
      <c r="A25" s="55" t="s">
        <v>286</v>
      </c>
      <c r="B25" s="54" t="s">
        <v>287</v>
      </c>
      <c r="C25" s="56">
        <f t="shared" si="0"/>
        <v>0</v>
      </c>
      <c r="D25" s="56"/>
      <c r="E25" s="56"/>
    </row>
    <row r="26" s="47" customFormat="1" ht="19.5" customHeight="1" spans="1:5">
      <c r="A26" s="55" t="s">
        <v>288</v>
      </c>
      <c r="B26" s="54" t="s">
        <v>289</v>
      </c>
      <c r="C26" s="56">
        <f t="shared" si="0"/>
        <v>42</v>
      </c>
      <c r="D26" s="56"/>
      <c r="E26" s="56">
        <v>42</v>
      </c>
    </row>
    <row r="27" s="47" customFormat="1" ht="19.5" customHeight="1" spans="1:5">
      <c r="A27" s="55" t="s">
        <v>290</v>
      </c>
      <c r="B27" s="54" t="s">
        <v>291</v>
      </c>
      <c r="C27" s="56">
        <f t="shared" si="0"/>
        <v>100</v>
      </c>
      <c r="D27" s="56"/>
      <c r="E27" s="56">
        <v>100</v>
      </c>
    </row>
    <row r="28" s="47" customFormat="1" ht="19.5" customHeight="1" spans="1:5">
      <c r="A28" s="55" t="s">
        <v>292</v>
      </c>
      <c r="B28" s="54" t="s">
        <v>293</v>
      </c>
      <c r="C28" s="56">
        <f t="shared" si="0"/>
        <v>0</v>
      </c>
      <c r="D28" s="56"/>
      <c r="E28" s="56"/>
    </row>
    <row r="29" s="47" customFormat="1" ht="19.5" customHeight="1" spans="1:5">
      <c r="A29" s="55" t="s">
        <v>294</v>
      </c>
      <c r="B29" s="54" t="s">
        <v>295</v>
      </c>
      <c r="C29" s="56">
        <f t="shared" si="0"/>
        <v>0</v>
      </c>
      <c r="D29" s="56"/>
      <c r="E29" s="56"/>
    </row>
    <row r="30" s="47" customFormat="1" ht="19.5" customHeight="1" spans="1:5">
      <c r="A30" s="55" t="s">
        <v>296</v>
      </c>
      <c r="B30" s="54" t="s">
        <v>297</v>
      </c>
      <c r="C30" s="56">
        <f t="shared" si="0"/>
        <v>38.8</v>
      </c>
      <c r="D30" s="56"/>
      <c r="E30" s="56">
        <v>38.8</v>
      </c>
    </row>
    <row r="31" s="47" customFormat="1" ht="19.5" customHeight="1" spans="1:5">
      <c r="A31" s="55" t="s">
        <v>298</v>
      </c>
      <c r="B31" s="54" t="s">
        <v>299</v>
      </c>
      <c r="C31" s="56">
        <f t="shared" si="0"/>
        <v>0</v>
      </c>
      <c r="D31" s="56"/>
      <c r="E31" s="56"/>
    </row>
    <row r="32" s="47" customFormat="1" ht="19.5" customHeight="1" spans="1:5">
      <c r="A32" s="55" t="s">
        <v>300</v>
      </c>
      <c r="B32" s="54" t="s">
        <v>301</v>
      </c>
      <c r="C32" s="56">
        <f t="shared" si="0"/>
        <v>0</v>
      </c>
      <c r="D32" s="56"/>
      <c r="E32" s="56"/>
    </row>
    <row r="33" s="47" customFormat="1" ht="19.5" customHeight="1" spans="1:5">
      <c r="A33" s="55" t="s">
        <v>302</v>
      </c>
      <c r="B33" s="54" t="s">
        <v>303</v>
      </c>
      <c r="C33" s="56">
        <f t="shared" si="0"/>
        <v>0</v>
      </c>
      <c r="D33" s="56"/>
      <c r="E33" s="56"/>
    </row>
    <row r="34" s="47" customFormat="1" ht="19.5" customHeight="1" spans="1:5">
      <c r="A34" s="55" t="s">
        <v>304</v>
      </c>
      <c r="B34" s="54" t="s">
        <v>305</v>
      </c>
      <c r="C34" s="56">
        <f t="shared" si="0"/>
        <v>0</v>
      </c>
      <c r="D34" s="56"/>
      <c r="E34" s="56"/>
    </row>
    <row r="35" s="47" customFormat="1" ht="19.5" customHeight="1" spans="1:5">
      <c r="A35" s="55" t="s">
        <v>306</v>
      </c>
      <c r="B35" s="54" t="s">
        <v>307</v>
      </c>
      <c r="C35" s="56">
        <f t="shared" si="0"/>
        <v>0</v>
      </c>
      <c r="D35" s="56"/>
      <c r="E35" s="56"/>
    </row>
    <row r="36" s="47" customFormat="1" ht="19.5" customHeight="1" spans="1:5">
      <c r="A36" s="55" t="s">
        <v>308</v>
      </c>
      <c r="B36" s="54" t="s">
        <v>309</v>
      </c>
      <c r="C36" s="56">
        <f t="shared" si="0"/>
        <v>0</v>
      </c>
      <c r="D36" s="56"/>
      <c r="E36" s="56"/>
    </row>
    <row r="37" s="47" customFormat="1" ht="19.5" customHeight="1" spans="1:5">
      <c r="A37" s="55" t="s">
        <v>310</v>
      </c>
      <c r="B37" s="54" t="s">
        <v>311</v>
      </c>
      <c r="C37" s="56">
        <f t="shared" si="0"/>
        <v>8</v>
      </c>
      <c r="D37" s="56"/>
      <c r="E37" s="56">
        <v>8</v>
      </c>
    </row>
    <row r="38" s="47" customFormat="1" ht="19.5" customHeight="1" spans="1:5">
      <c r="A38" s="55" t="s">
        <v>312</v>
      </c>
      <c r="B38" s="54" t="s">
        <v>313</v>
      </c>
      <c r="C38" s="56">
        <f t="shared" si="0"/>
        <v>0</v>
      </c>
      <c r="D38" s="56"/>
      <c r="E38" s="56"/>
    </row>
    <row r="39" s="47" customFormat="1" ht="19.5" customHeight="1" spans="1:5">
      <c r="A39" s="55" t="s">
        <v>314</v>
      </c>
      <c r="B39" s="54" t="s">
        <v>315</v>
      </c>
      <c r="C39" s="56">
        <f t="shared" si="0"/>
        <v>0</v>
      </c>
      <c r="D39" s="56"/>
      <c r="E39" s="56"/>
    </row>
    <row r="40" s="47" customFormat="1" ht="19.5" customHeight="1" spans="1:5">
      <c r="A40" s="55" t="s">
        <v>316</v>
      </c>
      <c r="B40" s="54" t="s">
        <v>317</v>
      </c>
      <c r="C40" s="56">
        <f t="shared" si="0"/>
        <v>0</v>
      </c>
      <c r="D40" s="56"/>
      <c r="E40" s="56"/>
    </row>
    <row r="41" s="47" customFormat="1" ht="19.5" customHeight="1" spans="1:5">
      <c r="A41" s="55" t="s">
        <v>318</v>
      </c>
      <c r="B41" s="54" t="s">
        <v>319</v>
      </c>
      <c r="C41" s="56">
        <f t="shared" si="0"/>
        <v>0</v>
      </c>
      <c r="D41" s="56"/>
      <c r="E41" s="56"/>
    </row>
    <row r="42" s="47" customFormat="1" ht="19.5" customHeight="1" spans="1:5">
      <c r="A42" s="55" t="s">
        <v>320</v>
      </c>
      <c r="B42" s="54" t="s">
        <v>321</v>
      </c>
      <c r="C42" s="56">
        <f t="shared" si="0"/>
        <v>0</v>
      </c>
      <c r="D42" s="56"/>
      <c r="E42" s="56"/>
    </row>
    <row r="43" s="47" customFormat="1" ht="19.5" customHeight="1" spans="1:5">
      <c r="A43" s="55" t="s">
        <v>322</v>
      </c>
      <c r="B43" s="54" t="s">
        <v>323</v>
      </c>
      <c r="C43" s="56">
        <f t="shared" si="0"/>
        <v>0</v>
      </c>
      <c r="D43" s="56"/>
      <c r="E43" s="56"/>
    </row>
    <row r="44" s="47" customFormat="1" ht="19.5" customHeight="1" spans="1:5">
      <c r="A44" s="55" t="s">
        <v>324</v>
      </c>
      <c r="B44" s="54" t="s">
        <v>325</v>
      </c>
      <c r="C44" s="56">
        <f t="shared" si="0"/>
        <v>0</v>
      </c>
      <c r="D44" s="56"/>
      <c r="E44" s="56"/>
    </row>
    <row r="45" s="47" customFormat="1" ht="19.5" customHeight="1" spans="1:5">
      <c r="A45" s="55" t="s">
        <v>326</v>
      </c>
      <c r="B45" s="54" t="s">
        <v>327</v>
      </c>
      <c r="C45" s="56">
        <f t="shared" si="0"/>
        <v>53.6</v>
      </c>
      <c r="D45" s="56"/>
      <c r="E45" s="56">
        <v>53.6</v>
      </c>
    </row>
    <row r="46" s="47" customFormat="1" ht="19.5" customHeight="1" spans="1:5">
      <c r="A46" s="55" t="s">
        <v>328</v>
      </c>
      <c r="B46" s="54" t="s">
        <v>329</v>
      </c>
      <c r="C46" s="56">
        <f t="shared" si="0"/>
        <v>0</v>
      </c>
      <c r="D46" s="56"/>
      <c r="E46" s="56"/>
    </row>
    <row r="47" s="47" customFormat="1" ht="19.5" customHeight="1" spans="1:5">
      <c r="A47" s="55" t="s">
        <v>330</v>
      </c>
      <c r="B47" s="54" t="s">
        <v>331</v>
      </c>
      <c r="C47" s="56">
        <f t="shared" si="0"/>
        <v>0</v>
      </c>
      <c r="D47" s="56"/>
      <c r="E47" s="56"/>
    </row>
    <row r="48" s="47" customFormat="1" ht="19.5" customHeight="1" spans="1:5">
      <c r="A48" s="55" t="s">
        <v>332</v>
      </c>
      <c r="B48" s="54" t="s">
        <v>333</v>
      </c>
      <c r="C48" s="56">
        <f t="shared" si="0"/>
        <v>0</v>
      </c>
      <c r="D48" s="56"/>
      <c r="E48" s="56"/>
    </row>
    <row r="49" s="47" customFormat="1" ht="19.5" customHeight="1" spans="1:5">
      <c r="A49" s="55" t="s">
        <v>334</v>
      </c>
      <c r="B49" s="54" t="s">
        <v>214</v>
      </c>
      <c r="C49" s="56">
        <f t="shared" si="0"/>
        <v>17.03</v>
      </c>
      <c r="D49" s="56">
        <f>SUM(D50:D61)</f>
        <v>17.03</v>
      </c>
      <c r="E49" s="56"/>
    </row>
    <row r="50" s="47" customFormat="1" ht="19.5" customHeight="1" spans="1:5">
      <c r="A50" s="55" t="s">
        <v>335</v>
      </c>
      <c r="B50" s="54" t="s">
        <v>336</v>
      </c>
      <c r="C50" s="56">
        <f t="shared" si="0"/>
        <v>0</v>
      </c>
      <c r="D50" s="56"/>
      <c r="E50" s="56"/>
    </row>
    <row r="51" s="47" customFormat="1" ht="19.5" customHeight="1" spans="1:5">
      <c r="A51" s="55" t="s">
        <v>337</v>
      </c>
      <c r="B51" s="54" t="s">
        <v>338</v>
      </c>
      <c r="C51" s="56">
        <f t="shared" si="0"/>
        <v>0</v>
      </c>
      <c r="D51" s="56"/>
      <c r="E51" s="56"/>
    </row>
    <row r="52" s="47" customFormat="1" ht="19.5" customHeight="1" spans="1:5">
      <c r="A52" s="55" t="s">
        <v>339</v>
      </c>
      <c r="B52" s="54" t="s">
        <v>340</v>
      </c>
      <c r="C52" s="56">
        <f t="shared" si="0"/>
        <v>0</v>
      </c>
      <c r="D52" s="56"/>
      <c r="E52" s="56"/>
    </row>
    <row r="53" s="47" customFormat="1" ht="19.5" customHeight="1" spans="1:5">
      <c r="A53" s="55" t="s">
        <v>341</v>
      </c>
      <c r="B53" s="54" t="s">
        <v>342</v>
      </c>
      <c r="C53" s="56">
        <f t="shared" si="0"/>
        <v>0</v>
      </c>
      <c r="D53" s="56"/>
      <c r="E53" s="56"/>
    </row>
    <row r="54" s="47" customFormat="1" ht="19.5" customHeight="1" spans="1:5">
      <c r="A54" s="55" t="s">
        <v>343</v>
      </c>
      <c r="B54" s="54" t="s">
        <v>344</v>
      </c>
      <c r="C54" s="56">
        <f t="shared" si="0"/>
        <v>17.03</v>
      </c>
      <c r="D54" s="56">
        <v>17.03</v>
      </c>
      <c r="E54" s="56"/>
    </row>
    <row r="55" s="47" customFormat="1" ht="19.5" customHeight="1" spans="1:5">
      <c r="A55" s="55" t="s">
        <v>345</v>
      </c>
      <c r="B55" s="54" t="s">
        <v>346</v>
      </c>
      <c r="C55" s="56">
        <f t="shared" si="0"/>
        <v>0</v>
      </c>
      <c r="D55" s="56"/>
      <c r="E55" s="56"/>
    </row>
    <row r="56" s="47" customFormat="1" ht="19.5" customHeight="1" spans="1:5">
      <c r="A56" s="55" t="s">
        <v>347</v>
      </c>
      <c r="B56" s="54" t="s">
        <v>348</v>
      </c>
      <c r="C56" s="56">
        <f t="shared" si="0"/>
        <v>0</v>
      </c>
      <c r="D56" s="56"/>
      <c r="E56" s="56"/>
    </row>
    <row r="57" s="47" customFormat="1" ht="19.5" customHeight="1" spans="1:5">
      <c r="A57" s="55" t="s">
        <v>349</v>
      </c>
      <c r="B57" s="54" t="s">
        <v>350</v>
      </c>
      <c r="C57" s="56">
        <f t="shared" si="0"/>
        <v>0</v>
      </c>
      <c r="D57" s="56"/>
      <c r="E57" s="56"/>
    </row>
    <row r="58" s="47" customFormat="1" ht="19.5" customHeight="1" spans="1:5">
      <c r="A58" s="55" t="s">
        <v>351</v>
      </c>
      <c r="B58" s="54" t="s">
        <v>352</v>
      </c>
      <c r="C58" s="56">
        <f t="shared" si="0"/>
        <v>0</v>
      </c>
      <c r="D58" s="56"/>
      <c r="E58" s="56"/>
    </row>
    <row r="59" s="47" customFormat="1" ht="19.5" customHeight="1" spans="1:5">
      <c r="A59" s="55" t="s">
        <v>353</v>
      </c>
      <c r="B59" s="54" t="s">
        <v>354</v>
      </c>
      <c r="C59" s="56">
        <f t="shared" si="0"/>
        <v>0</v>
      </c>
      <c r="D59" s="56"/>
      <c r="E59" s="56"/>
    </row>
    <row r="60" s="47" customFormat="1" ht="19.5" customHeight="1" spans="1:5">
      <c r="A60" s="55" t="s">
        <v>355</v>
      </c>
      <c r="B60" s="54" t="s">
        <v>356</v>
      </c>
      <c r="C60" s="56">
        <f t="shared" si="0"/>
        <v>0</v>
      </c>
      <c r="D60" s="56"/>
      <c r="E60" s="56"/>
    </row>
    <row r="61" s="47" customFormat="1" ht="19.5" customHeight="1" spans="1:5">
      <c r="A61" s="55" t="s">
        <v>357</v>
      </c>
      <c r="B61" s="54" t="s">
        <v>358</v>
      </c>
      <c r="C61" s="56">
        <f t="shared" si="0"/>
        <v>0</v>
      </c>
      <c r="D61" s="56"/>
      <c r="E61" s="56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1.3333333333333" customWidth="1"/>
    <col min="6" max="6" width="13.4416666666667" customWidth="1"/>
    <col min="7" max="7" width="12.4416666666667" customWidth="1"/>
    <col min="8" max="9" width="10.2083333333333" customWidth="1"/>
    <col min="10" max="10" width="9.10833333333333" customWidth="1"/>
    <col min="11" max="11" width="10.2083333333333" customWidth="1"/>
    <col min="12" max="12" width="12.4416666666667" customWidth="1"/>
    <col min="13" max="13" width="9.66666666666667" customWidth="1"/>
    <col min="14" max="14" width="9.88333333333333" customWidth="1"/>
    <col min="15" max="16" width="9.775" customWidth="1"/>
  </cols>
  <sheetData>
    <row r="1" ht="16.35" customHeight="1" spans="1:1">
      <c r="A1" s="29"/>
    </row>
    <row r="2" ht="44.85" customHeight="1" spans="1:14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35" customHeight="1" spans="1:14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8" t="s">
        <v>32</v>
      </c>
      <c r="N3" s="28"/>
    </row>
    <row r="4" ht="42.3" customHeight="1" spans="1:14">
      <c r="A4" s="19" t="s">
        <v>156</v>
      </c>
      <c r="B4" s="19"/>
      <c r="C4" s="19"/>
      <c r="D4" s="19" t="s">
        <v>203</v>
      </c>
      <c r="E4" s="19" t="s">
        <v>204</v>
      </c>
      <c r="F4" s="19" t="s">
        <v>221</v>
      </c>
      <c r="G4" s="19" t="s">
        <v>206</v>
      </c>
      <c r="H4" s="19"/>
      <c r="I4" s="19"/>
      <c r="J4" s="19"/>
      <c r="K4" s="19"/>
      <c r="L4" s="19" t="s">
        <v>210</v>
      </c>
      <c r="M4" s="19"/>
      <c r="N4" s="19"/>
    </row>
    <row r="5" ht="39.6" customHeight="1" spans="1:14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135</v>
      </c>
      <c r="H5" s="19" t="s">
        <v>359</v>
      </c>
      <c r="I5" s="19" t="s">
        <v>360</v>
      </c>
      <c r="J5" s="19" t="s">
        <v>361</v>
      </c>
      <c r="K5" s="19" t="s">
        <v>362</v>
      </c>
      <c r="L5" s="19" t="s">
        <v>135</v>
      </c>
      <c r="M5" s="19" t="s">
        <v>222</v>
      </c>
      <c r="N5" s="19" t="s">
        <v>363</v>
      </c>
    </row>
    <row r="6" ht="22.8" customHeight="1" spans="1:14">
      <c r="A6" s="33"/>
      <c r="B6" s="33"/>
      <c r="C6" s="33"/>
      <c r="D6" s="33"/>
      <c r="E6" s="33" t="s">
        <v>135</v>
      </c>
      <c r="F6" s="46">
        <v>2995.52</v>
      </c>
      <c r="G6" s="46">
        <f>H6+I6+J6+K6</f>
        <v>2995.52</v>
      </c>
      <c r="H6" s="46">
        <f>2071.52+60.4</f>
        <v>2131.92</v>
      </c>
      <c r="I6" s="46">
        <v>472.82</v>
      </c>
      <c r="J6" s="46">
        <v>218.75</v>
      </c>
      <c r="K6" s="46">
        <v>172.03</v>
      </c>
      <c r="L6" s="46"/>
      <c r="M6" s="46"/>
      <c r="N6" s="46"/>
    </row>
    <row r="7" ht="22.8" customHeight="1" spans="1:14">
      <c r="A7" s="33"/>
      <c r="B7" s="33"/>
      <c r="C7" s="33"/>
      <c r="D7" s="31" t="s">
        <v>153</v>
      </c>
      <c r="E7" s="31" t="s">
        <v>4</v>
      </c>
      <c r="F7" s="46">
        <v>2995.52</v>
      </c>
      <c r="G7" s="46">
        <f>H7+I7+J7+K7</f>
        <v>2995.52</v>
      </c>
      <c r="H7" s="46">
        <f>2071.52+60.4</f>
        <v>2131.92</v>
      </c>
      <c r="I7" s="46">
        <v>472.82</v>
      </c>
      <c r="J7" s="46">
        <v>218.75</v>
      </c>
      <c r="K7" s="46">
        <v>172.03</v>
      </c>
      <c r="L7" s="46"/>
      <c r="M7" s="46"/>
      <c r="N7" s="46"/>
    </row>
    <row r="8" ht="22.8" customHeight="1" spans="1:14">
      <c r="A8" s="33"/>
      <c r="B8" s="33"/>
      <c r="C8" s="33"/>
      <c r="D8" s="39" t="s">
        <v>154</v>
      </c>
      <c r="E8" s="39" t="s">
        <v>155</v>
      </c>
      <c r="F8" s="46">
        <v>2995.52</v>
      </c>
      <c r="G8" s="46">
        <f>H8+I8+J8+K8</f>
        <v>2995.52</v>
      </c>
      <c r="H8" s="46">
        <f>2071.52+60.4</f>
        <v>2131.92</v>
      </c>
      <c r="I8" s="46">
        <v>472.82</v>
      </c>
      <c r="J8" s="46">
        <v>218.75</v>
      </c>
      <c r="K8" s="46">
        <v>172.03</v>
      </c>
      <c r="L8" s="46"/>
      <c r="M8" s="46"/>
      <c r="N8" s="46"/>
    </row>
    <row r="9" ht="22.8" customHeight="1" spans="1:14">
      <c r="A9" s="42" t="s">
        <v>167</v>
      </c>
      <c r="B9" s="42" t="s">
        <v>169</v>
      </c>
      <c r="C9" s="42" t="s">
        <v>171</v>
      </c>
      <c r="D9" s="38" t="s">
        <v>220</v>
      </c>
      <c r="E9" s="20" t="s">
        <v>173</v>
      </c>
      <c r="F9" s="21">
        <v>2303.95</v>
      </c>
      <c r="G9" s="21">
        <v>2303.95</v>
      </c>
      <c r="H9" s="40">
        <f>2071.52+60.4</f>
        <v>2131.92</v>
      </c>
      <c r="I9" s="40"/>
      <c r="J9" s="40"/>
      <c r="K9" s="40">
        <v>172.03</v>
      </c>
      <c r="L9" s="21"/>
      <c r="M9" s="40"/>
      <c r="N9" s="40"/>
    </row>
    <row r="10" ht="22.8" customHeight="1" spans="1:14">
      <c r="A10" s="42" t="s">
        <v>182</v>
      </c>
      <c r="B10" s="42" t="s">
        <v>184</v>
      </c>
      <c r="C10" s="42" t="s">
        <v>184</v>
      </c>
      <c r="D10" s="38" t="s">
        <v>220</v>
      </c>
      <c r="E10" s="20" t="s">
        <v>187</v>
      </c>
      <c r="F10" s="21">
        <v>277.52</v>
      </c>
      <c r="G10" s="21">
        <v>277.52</v>
      </c>
      <c r="H10" s="40"/>
      <c r="I10" s="40">
        <v>277.52</v>
      </c>
      <c r="J10" s="40"/>
      <c r="K10" s="40"/>
      <c r="L10" s="21"/>
      <c r="M10" s="40"/>
      <c r="N10" s="40"/>
    </row>
    <row r="11" ht="22.8" customHeight="1" spans="1:14">
      <c r="A11" s="42" t="s">
        <v>182</v>
      </c>
      <c r="B11" s="42" t="s">
        <v>188</v>
      </c>
      <c r="C11" s="42" t="s">
        <v>188</v>
      </c>
      <c r="D11" s="38" t="s">
        <v>220</v>
      </c>
      <c r="E11" s="20" t="s">
        <v>191</v>
      </c>
      <c r="F11" s="21">
        <v>20.47</v>
      </c>
      <c r="G11" s="21">
        <v>20.47</v>
      </c>
      <c r="H11" s="40"/>
      <c r="I11" s="40">
        <v>20.47</v>
      </c>
      <c r="J11" s="40"/>
      <c r="K11" s="40"/>
      <c r="L11" s="21"/>
      <c r="M11" s="40"/>
      <c r="N11" s="40"/>
    </row>
    <row r="12" ht="22.8" customHeight="1" spans="1:14">
      <c r="A12" s="42" t="s">
        <v>192</v>
      </c>
      <c r="B12" s="42" t="s">
        <v>194</v>
      </c>
      <c r="C12" s="42" t="s">
        <v>171</v>
      </c>
      <c r="D12" s="38" t="s">
        <v>220</v>
      </c>
      <c r="E12" s="20" t="s">
        <v>197</v>
      </c>
      <c r="F12" s="21">
        <v>174.83</v>
      </c>
      <c r="G12" s="21">
        <v>174.83</v>
      </c>
      <c r="H12" s="40"/>
      <c r="I12" s="40">
        <v>174.83</v>
      </c>
      <c r="J12" s="40"/>
      <c r="K12" s="40"/>
      <c r="L12" s="21"/>
      <c r="M12" s="40"/>
      <c r="N12" s="40"/>
    </row>
    <row r="13" ht="22.8" customHeight="1" spans="1:14">
      <c r="A13" s="42" t="s">
        <v>198</v>
      </c>
      <c r="B13" s="42" t="s">
        <v>169</v>
      </c>
      <c r="C13" s="42" t="s">
        <v>171</v>
      </c>
      <c r="D13" s="38" t="s">
        <v>220</v>
      </c>
      <c r="E13" s="20" t="s">
        <v>202</v>
      </c>
      <c r="F13" s="21">
        <v>218.75</v>
      </c>
      <c r="G13" s="21">
        <v>218.75</v>
      </c>
      <c r="H13" s="40"/>
      <c r="I13" s="40"/>
      <c r="J13" s="40">
        <v>218.75</v>
      </c>
      <c r="K13" s="40"/>
      <c r="L13" s="21"/>
      <c r="M13" s="40"/>
      <c r="N13" s="4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M6" sqref="M6:S6"/>
    </sheetView>
  </sheetViews>
  <sheetFormatPr defaultColWidth="10" defaultRowHeight="13.5"/>
  <cols>
    <col min="1" max="1" width="5" customWidth="1"/>
    <col min="2" max="2" width="5.10833333333333" customWidth="1"/>
    <col min="3" max="3" width="5.66666666666667" customWidth="1"/>
    <col min="4" max="4" width="8" customWidth="1"/>
    <col min="5" max="5" width="20.1083333333333" customWidth="1"/>
    <col min="6" max="6" width="14" customWidth="1"/>
    <col min="7" max="22" width="7.66666666666667" customWidth="1"/>
    <col min="23" max="24" width="9.775" customWidth="1"/>
  </cols>
  <sheetData>
    <row r="1" ht="16.35" customHeight="1" spans="1:1">
      <c r="A1" s="29"/>
    </row>
    <row r="2" ht="49.95" customHeight="1" spans="1:22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.15" customHeight="1" spans="1:22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8" t="s">
        <v>32</v>
      </c>
      <c r="V3" s="28"/>
    </row>
    <row r="4" ht="26.7" customHeight="1" spans="1:22">
      <c r="A4" s="19" t="s">
        <v>156</v>
      </c>
      <c r="B4" s="19"/>
      <c r="C4" s="19"/>
      <c r="D4" s="19" t="s">
        <v>203</v>
      </c>
      <c r="E4" s="19" t="s">
        <v>204</v>
      </c>
      <c r="F4" s="19" t="s">
        <v>221</v>
      </c>
      <c r="G4" s="19" t="s">
        <v>364</v>
      </c>
      <c r="H4" s="19"/>
      <c r="I4" s="19"/>
      <c r="J4" s="19"/>
      <c r="K4" s="19"/>
      <c r="L4" s="19" t="s">
        <v>365</v>
      </c>
      <c r="M4" s="19"/>
      <c r="N4" s="19"/>
      <c r="O4" s="19"/>
      <c r="P4" s="19"/>
      <c r="Q4" s="19"/>
      <c r="R4" s="19" t="s">
        <v>361</v>
      </c>
      <c r="S4" s="19" t="s">
        <v>366</v>
      </c>
      <c r="T4" s="19"/>
      <c r="U4" s="19"/>
      <c r="V4" s="19"/>
    </row>
    <row r="5" ht="56.1" customHeight="1" spans="1:22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135</v>
      </c>
      <c r="H5" s="19" t="s">
        <v>367</v>
      </c>
      <c r="I5" s="19" t="s">
        <v>368</v>
      </c>
      <c r="J5" s="19" t="s">
        <v>369</v>
      </c>
      <c r="K5" s="19" t="s">
        <v>370</v>
      </c>
      <c r="L5" s="19" t="s">
        <v>135</v>
      </c>
      <c r="M5" s="19" t="s">
        <v>371</v>
      </c>
      <c r="N5" s="19" t="s">
        <v>372</v>
      </c>
      <c r="O5" s="19" t="s">
        <v>373</v>
      </c>
      <c r="P5" s="19" t="s">
        <v>374</v>
      </c>
      <c r="Q5" s="19" t="s">
        <v>375</v>
      </c>
      <c r="R5" s="19"/>
      <c r="S5" s="19" t="s">
        <v>135</v>
      </c>
      <c r="T5" s="19" t="s">
        <v>260</v>
      </c>
      <c r="U5" s="19" t="s">
        <v>276</v>
      </c>
      <c r="V5" s="19" t="s">
        <v>362</v>
      </c>
    </row>
    <row r="6" ht="22.8" customHeight="1" spans="1:22">
      <c r="A6" s="33"/>
      <c r="B6" s="33"/>
      <c r="C6" s="33"/>
      <c r="D6" s="33"/>
      <c r="E6" s="33" t="s">
        <v>135</v>
      </c>
      <c r="F6" s="32">
        <f>G6+L6+R6+S6</f>
        <v>2995.52</v>
      </c>
      <c r="G6" s="32">
        <f>H6+I6+J6+K6</f>
        <v>2131.92</v>
      </c>
      <c r="H6" s="32">
        <v>742.85</v>
      </c>
      <c r="I6" s="32">
        <f>1074.87+60.4</f>
        <v>1135.27</v>
      </c>
      <c r="J6" s="32">
        <v>248.57</v>
      </c>
      <c r="K6" s="32">
        <v>5.23</v>
      </c>
      <c r="L6" s="32">
        <v>472.82</v>
      </c>
      <c r="M6" s="32">
        <v>277.52</v>
      </c>
      <c r="N6" s="32"/>
      <c r="O6" s="32">
        <v>174.83</v>
      </c>
      <c r="P6" s="32"/>
      <c r="Q6" s="32">
        <v>20.47</v>
      </c>
      <c r="R6" s="32">
        <v>218.75</v>
      </c>
      <c r="S6" s="32">
        <v>172.03</v>
      </c>
      <c r="T6" s="32"/>
      <c r="U6" s="32"/>
      <c r="V6" s="32">
        <v>172.03</v>
      </c>
    </row>
    <row r="7" ht="22.8" customHeight="1" spans="1:22">
      <c r="A7" s="33"/>
      <c r="B7" s="33"/>
      <c r="C7" s="33"/>
      <c r="D7" s="31" t="s">
        <v>153</v>
      </c>
      <c r="E7" s="31" t="s">
        <v>4</v>
      </c>
      <c r="F7" s="32">
        <f>G7+L7+R7+S7</f>
        <v>2995.52</v>
      </c>
      <c r="G7" s="32">
        <f>H7+I7+J7+K7</f>
        <v>2131.92</v>
      </c>
      <c r="H7" s="32">
        <v>742.85</v>
      </c>
      <c r="I7" s="32">
        <f>1074.87+60.4</f>
        <v>1135.27</v>
      </c>
      <c r="J7" s="32">
        <v>248.57</v>
      </c>
      <c r="K7" s="32">
        <v>5.23</v>
      </c>
      <c r="L7" s="32">
        <v>472.82</v>
      </c>
      <c r="M7" s="32">
        <v>277.52</v>
      </c>
      <c r="N7" s="32"/>
      <c r="O7" s="32">
        <v>174.83</v>
      </c>
      <c r="P7" s="32"/>
      <c r="Q7" s="32">
        <v>20.47</v>
      </c>
      <c r="R7" s="32">
        <v>218.75</v>
      </c>
      <c r="S7" s="32">
        <v>172.03</v>
      </c>
      <c r="T7" s="32"/>
      <c r="U7" s="32"/>
      <c r="V7" s="32">
        <v>172.03</v>
      </c>
    </row>
    <row r="8" ht="22.8" customHeight="1" spans="1:22">
      <c r="A8" s="33"/>
      <c r="B8" s="33"/>
      <c r="C8" s="33"/>
      <c r="D8" s="39" t="s">
        <v>154</v>
      </c>
      <c r="E8" s="39" t="s">
        <v>155</v>
      </c>
      <c r="F8" s="32">
        <f>G8+L8+R8+S8</f>
        <v>2995.52</v>
      </c>
      <c r="G8" s="32">
        <f>H8+I8+J8+K8</f>
        <v>2131.92</v>
      </c>
      <c r="H8" s="32">
        <v>742.85</v>
      </c>
      <c r="I8" s="32">
        <f>1074.87+60.4</f>
        <v>1135.27</v>
      </c>
      <c r="J8" s="32">
        <v>248.57</v>
      </c>
      <c r="K8" s="32">
        <v>5.23</v>
      </c>
      <c r="L8" s="32">
        <v>472.82</v>
      </c>
      <c r="M8" s="32">
        <v>277.52</v>
      </c>
      <c r="N8" s="32"/>
      <c r="O8" s="32">
        <v>174.83</v>
      </c>
      <c r="P8" s="32"/>
      <c r="Q8" s="32">
        <v>20.47</v>
      </c>
      <c r="R8" s="32">
        <v>218.75</v>
      </c>
      <c r="S8" s="32">
        <v>172.03</v>
      </c>
      <c r="T8" s="32"/>
      <c r="U8" s="32"/>
      <c r="V8" s="32">
        <v>172.03</v>
      </c>
    </row>
    <row r="9" ht="22.8" customHeight="1" spans="1:22">
      <c r="A9" s="42" t="s">
        <v>167</v>
      </c>
      <c r="B9" s="42" t="s">
        <v>169</v>
      </c>
      <c r="C9" s="42" t="s">
        <v>171</v>
      </c>
      <c r="D9" s="38" t="s">
        <v>220</v>
      </c>
      <c r="E9" s="20" t="s">
        <v>173</v>
      </c>
      <c r="F9" s="21">
        <f>G9+L9+R9+S9</f>
        <v>2303.95</v>
      </c>
      <c r="G9" s="21">
        <f>H9+I9+J9+K9</f>
        <v>2131.92</v>
      </c>
      <c r="H9" s="40">
        <v>742.85</v>
      </c>
      <c r="I9" s="21">
        <f>1074.87+60.4</f>
        <v>1135.27</v>
      </c>
      <c r="J9" s="40">
        <v>248.57</v>
      </c>
      <c r="K9" s="40">
        <v>5.23</v>
      </c>
      <c r="L9" s="21"/>
      <c r="M9" s="40"/>
      <c r="N9" s="40"/>
      <c r="O9" s="40"/>
      <c r="P9" s="40"/>
      <c r="Q9" s="40"/>
      <c r="R9" s="40"/>
      <c r="S9" s="21">
        <v>172.03</v>
      </c>
      <c r="T9" s="40"/>
      <c r="U9" s="40"/>
      <c r="V9" s="40">
        <v>172.03</v>
      </c>
    </row>
    <row r="10" ht="22.8" customHeight="1" spans="1:22">
      <c r="A10" s="42" t="s">
        <v>182</v>
      </c>
      <c r="B10" s="42" t="s">
        <v>184</v>
      </c>
      <c r="C10" s="42" t="s">
        <v>184</v>
      </c>
      <c r="D10" s="38" t="s">
        <v>220</v>
      </c>
      <c r="E10" s="20" t="s">
        <v>187</v>
      </c>
      <c r="F10" s="21">
        <v>277.52</v>
      </c>
      <c r="G10" s="40"/>
      <c r="H10" s="40"/>
      <c r="I10" s="40"/>
      <c r="J10" s="40"/>
      <c r="K10" s="40"/>
      <c r="L10" s="21">
        <v>277.52</v>
      </c>
      <c r="M10" s="40">
        <v>277.52</v>
      </c>
      <c r="N10" s="40"/>
      <c r="O10" s="40"/>
      <c r="P10" s="40"/>
      <c r="Q10" s="40"/>
      <c r="R10" s="40"/>
      <c r="S10" s="21"/>
      <c r="T10" s="40"/>
      <c r="U10" s="40"/>
      <c r="V10" s="40"/>
    </row>
    <row r="11" ht="22.8" customHeight="1" spans="1:22">
      <c r="A11" s="42" t="s">
        <v>182</v>
      </c>
      <c r="B11" s="42" t="s">
        <v>188</v>
      </c>
      <c r="C11" s="42" t="s">
        <v>188</v>
      </c>
      <c r="D11" s="38" t="s">
        <v>220</v>
      </c>
      <c r="E11" s="20" t="s">
        <v>191</v>
      </c>
      <c r="F11" s="21">
        <v>20.47</v>
      </c>
      <c r="G11" s="40"/>
      <c r="H11" s="40"/>
      <c r="I11" s="40"/>
      <c r="J11" s="40"/>
      <c r="K11" s="40"/>
      <c r="L11" s="21">
        <v>20.47</v>
      </c>
      <c r="M11" s="40"/>
      <c r="N11" s="40"/>
      <c r="O11" s="40"/>
      <c r="P11" s="40"/>
      <c r="Q11" s="40">
        <v>20.47</v>
      </c>
      <c r="R11" s="40"/>
      <c r="S11" s="21"/>
      <c r="T11" s="40"/>
      <c r="U11" s="40"/>
      <c r="V11" s="40"/>
    </row>
    <row r="12" ht="22.8" customHeight="1" spans="1:22">
      <c r="A12" s="42" t="s">
        <v>192</v>
      </c>
      <c r="B12" s="42" t="s">
        <v>194</v>
      </c>
      <c r="C12" s="42" t="s">
        <v>171</v>
      </c>
      <c r="D12" s="38" t="s">
        <v>220</v>
      </c>
      <c r="E12" s="20" t="s">
        <v>197</v>
      </c>
      <c r="F12" s="21">
        <v>174.83</v>
      </c>
      <c r="G12" s="40"/>
      <c r="H12" s="40"/>
      <c r="I12" s="40"/>
      <c r="J12" s="40"/>
      <c r="K12" s="40"/>
      <c r="L12" s="21">
        <v>174.83</v>
      </c>
      <c r="M12" s="40"/>
      <c r="N12" s="40"/>
      <c r="O12" s="40">
        <v>174.83</v>
      </c>
      <c r="P12" s="40"/>
      <c r="Q12" s="40"/>
      <c r="R12" s="40"/>
      <c r="S12" s="21"/>
      <c r="T12" s="40"/>
      <c r="U12" s="40"/>
      <c r="V12" s="40"/>
    </row>
    <row r="13" ht="22.8" customHeight="1" spans="1:22">
      <c r="A13" s="42" t="s">
        <v>198</v>
      </c>
      <c r="B13" s="42" t="s">
        <v>169</v>
      </c>
      <c r="C13" s="42" t="s">
        <v>171</v>
      </c>
      <c r="D13" s="38" t="s">
        <v>220</v>
      </c>
      <c r="E13" s="20" t="s">
        <v>202</v>
      </c>
      <c r="F13" s="21">
        <v>218.75</v>
      </c>
      <c r="G13" s="40"/>
      <c r="H13" s="40"/>
      <c r="I13" s="40"/>
      <c r="J13" s="40"/>
      <c r="K13" s="40"/>
      <c r="L13" s="21"/>
      <c r="M13" s="40"/>
      <c r="N13" s="40"/>
      <c r="O13" s="40"/>
      <c r="P13" s="40"/>
      <c r="Q13" s="40"/>
      <c r="R13" s="40">
        <v>218.75</v>
      </c>
      <c r="S13" s="21"/>
      <c r="T13" s="40"/>
      <c r="U13" s="40"/>
      <c r="V13" s="4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20" zoomScaleNormal="120" workbookViewId="0">
      <selection activeCell="A1" sqref="A1"/>
    </sheetView>
  </sheetViews>
  <sheetFormatPr defaultColWidth="10" defaultRowHeight="13.5"/>
  <cols>
    <col min="1" max="1" width="4.775" customWidth="1"/>
    <col min="2" max="2" width="5.775" customWidth="1"/>
    <col min="3" max="3" width="7.55833333333333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3" width="9.775" customWidth="1"/>
  </cols>
  <sheetData>
    <row r="1" ht="16.35" customHeight="1" spans="1:1">
      <c r="A1" s="29"/>
    </row>
    <row r="2" ht="46.5" customHeight="1" spans="1:1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28" t="s">
        <v>32</v>
      </c>
      <c r="K3" s="28"/>
    </row>
    <row r="4" ht="23.25" customHeight="1" spans="1:11">
      <c r="A4" s="19" t="s">
        <v>156</v>
      </c>
      <c r="B4" s="19"/>
      <c r="C4" s="19"/>
      <c r="D4" s="19" t="s">
        <v>203</v>
      </c>
      <c r="E4" s="19" t="s">
        <v>204</v>
      </c>
      <c r="F4" s="19" t="s">
        <v>248</v>
      </c>
      <c r="G4" s="19" t="s">
        <v>376</v>
      </c>
      <c r="H4" s="19" t="s">
        <v>377</v>
      </c>
      <c r="I4" s="19" t="s">
        <v>354</v>
      </c>
      <c r="J4" s="19" t="s">
        <v>378</v>
      </c>
      <c r="K4" s="19" t="s">
        <v>379</v>
      </c>
    </row>
    <row r="5" ht="23.25" customHeight="1" spans="1:11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33"/>
      <c r="B6" s="33"/>
      <c r="C6" s="33"/>
      <c r="D6" s="33"/>
      <c r="E6" s="33" t="s">
        <v>135</v>
      </c>
      <c r="F6" s="32">
        <v>17.03</v>
      </c>
      <c r="G6" s="32">
        <v>17.03</v>
      </c>
      <c r="H6" s="32"/>
      <c r="I6" s="32"/>
      <c r="J6" s="32"/>
      <c r="K6" s="32"/>
    </row>
    <row r="7" ht="22.8" customHeight="1" spans="1:11">
      <c r="A7" s="33"/>
      <c r="B7" s="33"/>
      <c r="C7" s="33"/>
      <c r="D7" s="31" t="s">
        <v>153</v>
      </c>
      <c r="E7" s="31" t="s">
        <v>4</v>
      </c>
      <c r="F7" s="32">
        <v>17.03</v>
      </c>
      <c r="G7" s="32">
        <v>17.03</v>
      </c>
      <c r="H7" s="32"/>
      <c r="I7" s="32"/>
      <c r="J7" s="32"/>
      <c r="K7" s="32"/>
    </row>
    <row r="8" ht="22.8" customHeight="1" spans="1:11">
      <c r="A8" s="33"/>
      <c r="B8" s="33"/>
      <c r="C8" s="33"/>
      <c r="D8" s="39" t="s">
        <v>154</v>
      </c>
      <c r="E8" s="39" t="s">
        <v>155</v>
      </c>
      <c r="F8" s="32">
        <v>17.03</v>
      </c>
      <c r="G8" s="32">
        <v>17.03</v>
      </c>
      <c r="H8" s="32"/>
      <c r="I8" s="32"/>
      <c r="J8" s="32"/>
      <c r="K8" s="32"/>
    </row>
    <row r="9" ht="22.8" customHeight="1" spans="1:11">
      <c r="A9" s="42" t="s">
        <v>182</v>
      </c>
      <c r="B9" s="42" t="s">
        <v>188</v>
      </c>
      <c r="C9" s="42" t="s">
        <v>188</v>
      </c>
      <c r="D9" s="38" t="s">
        <v>220</v>
      </c>
      <c r="E9" s="20" t="s">
        <v>191</v>
      </c>
      <c r="F9" s="21">
        <v>17.03</v>
      </c>
      <c r="G9" s="40">
        <v>17.03</v>
      </c>
      <c r="H9" s="40"/>
      <c r="I9" s="40"/>
      <c r="J9" s="40"/>
      <c r="K9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K6" sqref="K6"/>
    </sheetView>
  </sheetViews>
  <sheetFormatPr defaultColWidth="10" defaultRowHeight="13.5"/>
  <cols>
    <col min="1" max="1" width="4.775" customWidth="1"/>
    <col min="2" max="2" width="5.44166666666667" customWidth="1"/>
    <col min="3" max="3" width="6" customWidth="1"/>
    <col min="4" max="4" width="9.775" customWidth="1"/>
    <col min="5" max="5" width="20.1083333333333" customWidth="1"/>
    <col min="6" max="18" width="7.66666666666667" customWidth="1"/>
    <col min="19" max="20" width="9.775" customWidth="1"/>
  </cols>
  <sheetData>
    <row r="1" ht="16.35" customHeight="1" spans="1:1">
      <c r="A1" s="29"/>
    </row>
    <row r="2" ht="40.5" customHeight="1" spans="1:18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8" t="s">
        <v>32</v>
      </c>
      <c r="R3" s="28"/>
    </row>
    <row r="4" ht="24.15" customHeight="1" spans="1:18">
      <c r="A4" s="19" t="s">
        <v>156</v>
      </c>
      <c r="B4" s="19"/>
      <c r="C4" s="19"/>
      <c r="D4" s="19" t="s">
        <v>203</v>
      </c>
      <c r="E4" s="19" t="s">
        <v>204</v>
      </c>
      <c r="F4" s="19" t="s">
        <v>248</v>
      </c>
      <c r="G4" s="19" t="s">
        <v>380</v>
      </c>
      <c r="H4" s="19" t="s">
        <v>381</v>
      </c>
      <c r="I4" s="19" t="s">
        <v>340</v>
      </c>
      <c r="J4" s="19" t="s">
        <v>342</v>
      </c>
      <c r="K4" s="19" t="s">
        <v>382</v>
      </c>
      <c r="L4" s="19" t="s">
        <v>346</v>
      </c>
      <c r="M4" s="19" t="s">
        <v>348</v>
      </c>
      <c r="N4" s="19" t="s">
        <v>377</v>
      </c>
      <c r="O4" s="19" t="s">
        <v>383</v>
      </c>
      <c r="P4" s="19" t="s">
        <v>384</v>
      </c>
      <c r="Q4" s="19" t="s">
        <v>354</v>
      </c>
      <c r="R4" s="19" t="s">
        <v>379</v>
      </c>
    </row>
    <row r="5" ht="21.6" customHeight="1" spans="1:18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22.8" customHeight="1" spans="1:18">
      <c r="A6" s="33"/>
      <c r="B6" s="33"/>
      <c r="C6" s="33"/>
      <c r="D6" s="33"/>
      <c r="E6" s="33" t="s">
        <v>135</v>
      </c>
      <c r="F6" s="32">
        <v>17.03</v>
      </c>
      <c r="G6" s="32"/>
      <c r="H6" s="32"/>
      <c r="I6" s="32"/>
      <c r="J6" s="32"/>
      <c r="K6" s="32">
        <v>17.03</v>
      </c>
      <c r="L6" s="32"/>
      <c r="M6" s="32"/>
      <c r="N6" s="32"/>
      <c r="O6" s="32"/>
      <c r="P6" s="32"/>
      <c r="Q6" s="32"/>
      <c r="R6" s="32"/>
    </row>
    <row r="7" ht="22.8" customHeight="1" spans="1:18">
      <c r="A7" s="33"/>
      <c r="B7" s="33"/>
      <c r="C7" s="33"/>
      <c r="D7" s="31" t="s">
        <v>153</v>
      </c>
      <c r="E7" s="31" t="s">
        <v>4</v>
      </c>
      <c r="F7" s="32">
        <v>17.03</v>
      </c>
      <c r="G7" s="32"/>
      <c r="H7" s="32"/>
      <c r="I7" s="32"/>
      <c r="J7" s="32"/>
      <c r="K7" s="32">
        <v>17.03</v>
      </c>
      <c r="L7" s="32"/>
      <c r="M7" s="32"/>
      <c r="N7" s="32"/>
      <c r="O7" s="32"/>
      <c r="P7" s="32"/>
      <c r="Q7" s="32"/>
      <c r="R7" s="32"/>
    </row>
    <row r="8" ht="22.8" customHeight="1" spans="1:18">
      <c r="A8" s="33"/>
      <c r="B8" s="33"/>
      <c r="C8" s="33"/>
      <c r="D8" s="39" t="s">
        <v>154</v>
      </c>
      <c r="E8" s="39" t="s">
        <v>155</v>
      </c>
      <c r="F8" s="32">
        <v>17.03</v>
      </c>
      <c r="G8" s="32"/>
      <c r="H8" s="32"/>
      <c r="I8" s="32"/>
      <c r="J8" s="32"/>
      <c r="K8" s="32">
        <v>17.03</v>
      </c>
      <c r="L8" s="32"/>
      <c r="M8" s="32"/>
      <c r="N8" s="32"/>
      <c r="O8" s="32"/>
      <c r="P8" s="32"/>
      <c r="Q8" s="32"/>
      <c r="R8" s="32"/>
    </row>
    <row r="9" ht="22.8" customHeight="1" spans="1:18">
      <c r="A9" s="42" t="s">
        <v>182</v>
      </c>
      <c r="B9" s="42" t="s">
        <v>188</v>
      </c>
      <c r="C9" s="42" t="s">
        <v>188</v>
      </c>
      <c r="D9" s="38" t="s">
        <v>220</v>
      </c>
      <c r="E9" s="20" t="s">
        <v>191</v>
      </c>
      <c r="F9" s="21">
        <v>17.03</v>
      </c>
      <c r="G9" s="40"/>
      <c r="H9" s="40"/>
      <c r="I9" s="40"/>
      <c r="J9" s="40"/>
      <c r="K9" s="40">
        <v>17.03</v>
      </c>
      <c r="L9" s="40"/>
      <c r="M9" s="40"/>
      <c r="N9" s="40"/>
      <c r="O9" s="40"/>
      <c r="P9" s="40"/>
      <c r="Q9" s="40"/>
      <c r="R9" s="4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20" zoomScaleNormal="120" topLeftCell="C1" workbookViewId="0">
      <selection activeCell="O6" sqref="O6"/>
    </sheetView>
  </sheetViews>
  <sheetFormatPr defaultColWidth="10" defaultRowHeight="13.5"/>
  <cols>
    <col min="1" max="1" width="3.66666666666667" customWidth="1"/>
    <col min="2" max="2" width="4.66666666666667" customWidth="1"/>
    <col min="3" max="3" width="5.33333333333333" customWidth="1"/>
    <col min="4" max="4" width="7" customWidth="1"/>
    <col min="5" max="5" width="15.8833333333333" customWidth="1"/>
    <col min="6" max="6" width="9.66666666666667" customWidth="1"/>
    <col min="7" max="7" width="8.44166666666667" customWidth="1"/>
    <col min="8" max="17" width="7.20833333333333" customWidth="1"/>
    <col min="18" max="18" width="8.55833333333333" customWidth="1"/>
    <col min="19" max="20" width="7.20833333333333" customWidth="1"/>
    <col min="21" max="22" width="9.775" customWidth="1"/>
  </cols>
  <sheetData>
    <row r="1" ht="16.35" customHeight="1" spans="1:1">
      <c r="A1" s="29"/>
    </row>
    <row r="2" ht="36.15" customHeight="1" spans="1:20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32</v>
      </c>
      <c r="T3" s="28"/>
    </row>
    <row r="4" ht="28.5" customHeight="1" spans="1:20">
      <c r="A4" s="19" t="s">
        <v>156</v>
      </c>
      <c r="B4" s="19"/>
      <c r="C4" s="19"/>
      <c r="D4" s="19" t="s">
        <v>203</v>
      </c>
      <c r="E4" s="19" t="s">
        <v>204</v>
      </c>
      <c r="F4" s="19" t="s">
        <v>248</v>
      </c>
      <c r="G4" s="19" t="s">
        <v>207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210</v>
      </c>
      <c r="S4" s="19"/>
      <c r="T4" s="19"/>
    </row>
    <row r="5" ht="36.15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135</v>
      </c>
      <c r="H5" s="19" t="s">
        <v>385</v>
      </c>
      <c r="I5" s="19" t="s">
        <v>386</v>
      </c>
      <c r="J5" s="19" t="s">
        <v>387</v>
      </c>
      <c r="K5" s="19" t="s">
        <v>388</v>
      </c>
      <c r="L5" s="19" t="s">
        <v>321</v>
      </c>
      <c r="M5" s="19" t="s">
        <v>389</v>
      </c>
      <c r="N5" s="19" t="s">
        <v>390</v>
      </c>
      <c r="O5" s="19" t="s">
        <v>391</v>
      </c>
      <c r="P5" s="19" t="s">
        <v>392</v>
      </c>
      <c r="Q5" s="19" t="s">
        <v>393</v>
      </c>
      <c r="R5" s="19" t="s">
        <v>135</v>
      </c>
      <c r="S5" s="19" t="s">
        <v>250</v>
      </c>
      <c r="T5" s="19" t="s">
        <v>363</v>
      </c>
    </row>
    <row r="6" ht="22.8" customHeight="1" spans="1:20">
      <c r="A6" s="33"/>
      <c r="B6" s="33"/>
      <c r="C6" s="33"/>
      <c r="D6" s="33"/>
      <c r="E6" s="33" t="s">
        <v>135</v>
      </c>
      <c r="F6" s="46">
        <v>277.4</v>
      </c>
      <c r="G6" s="46">
        <v>277.4</v>
      </c>
      <c r="H6" s="46">
        <v>215.8</v>
      </c>
      <c r="I6" s="46"/>
      <c r="J6" s="46"/>
      <c r="K6" s="46"/>
      <c r="L6" s="46"/>
      <c r="M6" s="46">
        <v>8</v>
      </c>
      <c r="N6" s="46"/>
      <c r="O6" s="46">
        <v>53.6</v>
      </c>
      <c r="P6" s="46"/>
      <c r="Q6" s="46"/>
      <c r="R6" s="46"/>
      <c r="S6" s="46"/>
      <c r="T6" s="46"/>
    </row>
    <row r="7" ht="22.8" customHeight="1" spans="1:20">
      <c r="A7" s="33"/>
      <c r="B7" s="33"/>
      <c r="C7" s="33"/>
      <c r="D7" s="31" t="s">
        <v>153</v>
      </c>
      <c r="E7" s="31" t="s">
        <v>4</v>
      </c>
      <c r="F7" s="46">
        <v>277.4</v>
      </c>
      <c r="G7" s="46">
        <v>277.4</v>
      </c>
      <c r="H7" s="46">
        <v>215.8</v>
      </c>
      <c r="I7" s="46"/>
      <c r="J7" s="46"/>
      <c r="K7" s="46"/>
      <c r="L7" s="46"/>
      <c r="M7" s="46">
        <v>8</v>
      </c>
      <c r="N7" s="46"/>
      <c r="O7" s="46">
        <v>53.6</v>
      </c>
      <c r="P7" s="46"/>
      <c r="Q7" s="46"/>
      <c r="R7" s="46"/>
      <c r="S7" s="46"/>
      <c r="T7" s="46"/>
    </row>
    <row r="8" ht="22.8" customHeight="1" spans="1:20">
      <c r="A8" s="33"/>
      <c r="B8" s="33"/>
      <c r="C8" s="33"/>
      <c r="D8" s="39" t="s">
        <v>154</v>
      </c>
      <c r="E8" s="39" t="s">
        <v>155</v>
      </c>
      <c r="F8" s="46">
        <v>277.4</v>
      </c>
      <c r="G8" s="46">
        <v>277.4</v>
      </c>
      <c r="H8" s="46">
        <v>215.8</v>
      </c>
      <c r="I8" s="46"/>
      <c r="J8" s="46"/>
      <c r="K8" s="46"/>
      <c r="L8" s="46"/>
      <c r="M8" s="46">
        <v>8</v>
      </c>
      <c r="N8" s="46"/>
      <c r="O8" s="46">
        <v>53.6</v>
      </c>
      <c r="P8" s="46"/>
      <c r="Q8" s="46"/>
      <c r="R8" s="46"/>
      <c r="S8" s="46"/>
      <c r="T8" s="46"/>
    </row>
    <row r="9" ht="22.8" customHeight="1" spans="1:20">
      <c r="A9" s="42" t="s">
        <v>167</v>
      </c>
      <c r="B9" s="42" t="s">
        <v>169</v>
      </c>
      <c r="C9" s="42" t="s">
        <v>171</v>
      </c>
      <c r="D9" s="38" t="s">
        <v>220</v>
      </c>
      <c r="E9" s="20" t="s">
        <v>173</v>
      </c>
      <c r="F9" s="21">
        <v>277.4</v>
      </c>
      <c r="G9" s="40">
        <v>277.4</v>
      </c>
      <c r="H9" s="40">
        <v>215.8</v>
      </c>
      <c r="I9" s="40"/>
      <c r="J9" s="40"/>
      <c r="K9" s="40"/>
      <c r="L9" s="40"/>
      <c r="M9" s="40">
        <v>8</v>
      </c>
      <c r="N9" s="40"/>
      <c r="O9" s="40">
        <v>53.6</v>
      </c>
      <c r="P9" s="40"/>
      <c r="Q9" s="40"/>
      <c r="R9" s="40"/>
      <c r="S9" s="40"/>
      <c r="T9" s="4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20" zoomScaleNormal="120" topLeftCell="P1" workbookViewId="0">
      <selection activeCell="V6" sqref="V6:AD6"/>
    </sheetView>
  </sheetViews>
  <sheetFormatPr defaultColWidth="10" defaultRowHeight="13.5"/>
  <cols>
    <col min="1" max="1" width="5.33333333333333" customWidth="1"/>
    <col min="2" max="2" width="5.55833333333333" customWidth="1"/>
    <col min="3" max="3" width="5.775" customWidth="1"/>
    <col min="4" max="4" width="10.2083333333333" customWidth="1"/>
    <col min="5" max="5" width="18.2083333333333" customWidth="1"/>
    <col min="6" max="6" width="10.6666666666667" customWidth="1"/>
    <col min="7" max="33" width="7.20833333333333" customWidth="1"/>
    <col min="34" max="35" width="9.775" customWidth="1"/>
  </cols>
  <sheetData>
    <row r="1" ht="16.35" customHeight="1" spans="1:1">
      <c r="A1" s="29"/>
    </row>
    <row r="2" ht="43.95" customHeight="1" spans="1:3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8" t="s">
        <v>32</v>
      </c>
      <c r="AG3" s="28"/>
    </row>
    <row r="4" ht="25.05" customHeight="1" spans="1:33">
      <c r="A4" s="19" t="s">
        <v>156</v>
      </c>
      <c r="B4" s="19"/>
      <c r="C4" s="19"/>
      <c r="D4" s="19" t="s">
        <v>203</v>
      </c>
      <c r="E4" s="19" t="s">
        <v>204</v>
      </c>
      <c r="F4" s="19" t="s">
        <v>394</v>
      </c>
      <c r="G4" s="19" t="s">
        <v>395</v>
      </c>
      <c r="H4" s="19" t="s">
        <v>396</v>
      </c>
      <c r="I4" s="19" t="s">
        <v>285</v>
      </c>
      <c r="J4" s="19" t="s">
        <v>287</v>
      </c>
      <c r="K4" s="19" t="s">
        <v>289</v>
      </c>
      <c r="L4" s="19" t="s">
        <v>291</v>
      </c>
      <c r="M4" s="19" t="s">
        <v>397</v>
      </c>
      <c r="N4" s="19" t="s">
        <v>295</v>
      </c>
      <c r="O4" s="19" t="s">
        <v>297</v>
      </c>
      <c r="P4" s="19" t="s">
        <v>398</v>
      </c>
      <c r="Q4" s="19" t="s">
        <v>390</v>
      </c>
      <c r="R4" s="19" t="s">
        <v>392</v>
      </c>
      <c r="S4" s="19" t="s">
        <v>305</v>
      </c>
      <c r="T4" s="19" t="s">
        <v>386</v>
      </c>
      <c r="U4" s="19" t="s">
        <v>387</v>
      </c>
      <c r="V4" s="19" t="s">
        <v>389</v>
      </c>
      <c r="W4" s="19" t="s">
        <v>313</v>
      </c>
      <c r="X4" s="19" t="s">
        <v>315</v>
      </c>
      <c r="Y4" s="19" t="s">
        <v>317</v>
      </c>
      <c r="Z4" s="19" t="s">
        <v>399</v>
      </c>
      <c r="AA4" s="19" t="s">
        <v>321</v>
      </c>
      <c r="AB4" s="19" t="s">
        <v>400</v>
      </c>
      <c r="AC4" s="19" t="s">
        <v>401</v>
      </c>
      <c r="AD4" s="19" t="s">
        <v>391</v>
      </c>
      <c r="AE4" s="19" t="s">
        <v>402</v>
      </c>
      <c r="AF4" s="19" t="s">
        <v>331</v>
      </c>
      <c r="AG4" s="19" t="s">
        <v>393</v>
      </c>
    </row>
    <row r="5" ht="21.6" customHeight="1" spans="1:33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22.8" customHeight="1" spans="1:33">
      <c r="A6" s="37"/>
      <c r="B6" s="45"/>
      <c r="C6" s="45"/>
      <c r="D6" s="20"/>
      <c r="E6" s="20" t="s">
        <v>135</v>
      </c>
      <c r="F6" s="46">
        <v>277.4</v>
      </c>
      <c r="G6" s="46">
        <v>35</v>
      </c>
      <c r="H6" s="46"/>
      <c r="I6" s="46"/>
      <c r="J6" s="46"/>
      <c r="K6" s="46">
        <v>42</v>
      </c>
      <c r="L6" s="46">
        <v>100</v>
      </c>
      <c r="M6" s="46"/>
      <c r="N6" s="46"/>
      <c r="O6" s="46">
        <v>38.8</v>
      </c>
      <c r="P6" s="46"/>
      <c r="Q6" s="46"/>
      <c r="R6" s="46"/>
      <c r="S6" s="46"/>
      <c r="T6" s="46"/>
      <c r="U6" s="46"/>
      <c r="V6" s="46">
        <v>8</v>
      </c>
      <c r="W6" s="46"/>
      <c r="X6" s="46"/>
      <c r="Y6" s="46"/>
      <c r="Z6" s="46"/>
      <c r="AA6" s="46"/>
      <c r="AB6" s="46"/>
      <c r="AC6" s="46"/>
      <c r="AD6" s="46">
        <v>53.6</v>
      </c>
      <c r="AE6" s="46"/>
      <c r="AF6" s="46"/>
      <c r="AG6" s="46"/>
    </row>
    <row r="7" ht="22.8" customHeight="1" spans="1:33">
      <c r="A7" s="33"/>
      <c r="B7" s="33"/>
      <c r="C7" s="33"/>
      <c r="D7" s="31" t="s">
        <v>153</v>
      </c>
      <c r="E7" s="31" t="s">
        <v>4</v>
      </c>
      <c r="F7" s="46">
        <v>277.4</v>
      </c>
      <c r="G7" s="46">
        <v>35</v>
      </c>
      <c r="H7" s="46"/>
      <c r="I7" s="46"/>
      <c r="J7" s="46"/>
      <c r="K7" s="46">
        <v>42</v>
      </c>
      <c r="L7" s="46">
        <v>100</v>
      </c>
      <c r="M7" s="46"/>
      <c r="N7" s="46"/>
      <c r="O7" s="46">
        <v>38.8</v>
      </c>
      <c r="P7" s="46"/>
      <c r="Q7" s="46"/>
      <c r="R7" s="46"/>
      <c r="S7" s="46"/>
      <c r="T7" s="46"/>
      <c r="U7" s="46"/>
      <c r="V7" s="46">
        <v>8</v>
      </c>
      <c r="W7" s="46"/>
      <c r="X7" s="46"/>
      <c r="Y7" s="46"/>
      <c r="Z7" s="46"/>
      <c r="AA7" s="46"/>
      <c r="AB7" s="46"/>
      <c r="AC7" s="46"/>
      <c r="AD7" s="46">
        <v>53.6</v>
      </c>
      <c r="AE7" s="46"/>
      <c r="AF7" s="46"/>
      <c r="AG7" s="46"/>
    </row>
    <row r="8" ht="22.8" customHeight="1" spans="1:33">
      <c r="A8" s="33"/>
      <c r="B8" s="33"/>
      <c r="C8" s="33"/>
      <c r="D8" s="39" t="s">
        <v>154</v>
      </c>
      <c r="E8" s="39" t="s">
        <v>155</v>
      </c>
      <c r="F8" s="46">
        <v>277.4</v>
      </c>
      <c r="G8" s="46">
        <v>35</v>
      </c>
      <c r="H8" s="46"/>
      <c r="I8" s="46"/>
      <c r="J8" s="46"/>
      <c r="K8" s="46">
        <v>42</v>
      </c>
      <c r="L8" s="46">
        <v>100</v>
      </c>
      <c r="M8" s="46"/>
      <c r="N8" s="46"/>
      <c r="O8" s="46">
        <v>38.8</v>
      </c>
      <c r="P8" s="46"/>
      <c r="Q8" s="46"/>
      <c r="R8" s="46"/>
      <c r="S8" s="46"/>
      <c r="T8" s="46"/>
      <c r="U8" s="46"/>
      <c r="V8" s="46">
        <v>8</v>
      </c>
      <c r="W8" s="46"/>
      <c r="X8" s="46"/>
      <c r="Y8" s="46"/>
      <c r="Z8" s="46"/>
      <c r="AA8" s="46"/>
      <c r="AB8" s="46"/>
      <c r="AC8" s="46"/>
      <c r="AD8" s="46">
        <v>53.6</v>
      </c>
      <c r="AE8" s="46"/>
      <c r="AF8" s="46"/>
      <c r="AG8" s="46"/>
    </row>
    <row r="9" ht="22.8" customHeight="1" spans="1:33">
      <c r="A9" s="42" t="s">
        <v>167</v>
      </c>
      <c r="B9" s="42" t="s">
        <v>169</v>
      </c>
      <c r="C9" s="42" t="s">
        <v>171</v>
      </c>
      <c r="D9" s="38" t="s">
        <v>220</v>
      </c>
      <c r="E9" s="20" t="s">
        <v>173</v>
      </c>
      <c r="F9" s="40">
        <v>277.4</v>
      </c>
      <c r="G9" s="40">
        <v>35</v>
      </c>
      <c r="H9" s="40"/>
      <c r="I9" s="40"/>
      <c r="J9" s="40"/>
      <c r="K9" s="40">
        <v>42</v>
      </c>
      <c r="L9" s="40">
        <v>100</v>
      </c>
      <c r="M9" s="40"/>
      <c r="N9" s="40"/>
      <c r="O9" s="40">
        <v>38.8</v>
      </c>
      <c r="P9" s="40"/>
      <c r="Q9" s="40"/>
      <c r="R9" s="40"/>
      <c r="S9" s="40"/>
      <c r="T9" s="40"/>
      <c r="U9" s="40"/>
      <c r="V9" s="40">
        <v>8</v>
      </c>
      <c r="W9" s="40"/>
      <c r="X9" s="40"/>
      <c r="Y9" s="40"/>
      <c r="Z9" s="40"/>
      <c r="AA9" s="40"/>
      <c r="AB9" s="40"/>
      <c r="AC9" s="40"/>
      <c r="AD9" s="40">
        <v>53.6</v>
      </c>
      <c r="AE9" s="40"/>
      <c r="AF9" s="40"/>
      <c r="AG9" s="40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20" zoomScaleNormal="120" workbookViewId="0">
      <selection activeCell="C11" sqref="C11"/>
    </sheetView>
  </sheetViews>
  <sheetFormatPr defaultColWidth="10" defaultRowHeight="13.5" outlineLevelRow="7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7" width="13.6666666666667" customWidth="1"/>
    <col min="8" max="8" width="12.3333333333333" customWidth="1"/>
    <col min="9" max="9" width="9.775" customWidth="1"/>
  </cols>
  <sheetData>
    <row r="1" ht="16.35" customHeight="1" spans="1:1">
      <c r="A1" s="29"/>
    </row>
    <row r="2" ht="33.6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31</v>
      </c>
      <c r="B3" s="18"/>
      <c r="C3" s="18"/>
      <c r="D3" s="18"/>
      <c r="E3" s="18"/>
      <c r="F3" s="18"/>
      <c r="G3" s="28" t="s">
        <v>32</v>
      </c>
      <c r="H3" s="28"/>
    </row>
    <row r="4" ht="23.25" customHeight="1" spans="1:8">
      <c r="A4" s="19" t="s">
        <v>403</v>
      </c>
      <c r="B4" s="19" t="s">
        <v>404</v>
      </c>
      <c r="C4" s="19" t="s">
        <v>405</v>
      </c>
      <c r="D4" s="19" t="s">
        <v>406</v>
      </c>
      <c r="E4" s="19" t="s">
        <v>407</v>
      </c>
      <c r="F4" s="19"/>
      <c r="G4" s="19"/>
      <c r="H4" s="19" t="s">
        <v>408</v>
      </c>
    </row>
    <row r="5" ht="25.8" customHeight="1" spans="1:8">
      <c r="A5" s="19"/>
      <c r="B5" s="19"/>
      <c r="C5" s="19"/>
      <c r="D5" s="19"/>
      <c r="E5" s="19" t="s">
        <v>137</v>
      </c>
      <c r="F5" s="19" t="s">
        <v>409</v>
      </c>
      <c r="G5" s="19" t="s">
        <v>410</v>
      </c>
      <c r="H5" s="19"/>
    </row>
    <row r="6" ht="22.8" customHeight="1" spans="1:8">
      <c r="A6" s="33"/>
      <c r="B6" s="33" t="s">
        <v>135</v>
      </c>
      <c r="C6" s="32">
        <v>61.6</v>
      </c>
      <c r="D6" s="32"/>
      <c r="E6" s="32">
        <v>53.6</v>
      </c>
      <c r="F6" s="32"/>
      <c r="G6" s="32">
        <v>53.6</v>
      </c>
      <c r="H6" s="32">
        <v>8</v>
      </c>
    </row>
    <row r="7" ht="22.8" customHeight="1" spans="1:8">
      <c r="A7" s="31" t="s">
        <v>153</v>
      </c>
      <c r="B7" s="31" t="s">
        <v>4</v>
      </c>
      <c r="C7" s="32">
        <v>61.6</v>
      </c>
      <c r="D7" s="32"/>
      <c r="E7" s="32">
        <v>53.6</v>
      </c>
      <c r="F7" s="32"/>
      <c r="G7" s="32">
        <v>53.6</v>
      </c>
      <c r="H7" s="32">
        <v>8</v>
      </c>
    </row>
    <row r="8" ht="22.8" customHeight="1" spans="1:8">
      <c r="A8" s="38" t="s">
        <v>154</v>
      </c>
      <c r="B8" s="38" t="s">
        <v>155</v>
      </c>
      <c r="C8" s="40">
        <v>61.6</v>
      </c>
      <c r="D8" s="40"/>
      <c r="E8" s="21">
        <v>53.6</v>
      </c>
      <c r="F8" s="40"/>
      <c r="G8" s="40">
        <v>53.6</v>
      </c>
      <c r="H8" s="40">
        <v>8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6666666666667" customWidth="1"/>
    <col min="9" max="9" width="9.775" customWidth="1"/>
  </cols>
  <sheetData>
    <row r="1" ht="16.35" customHeight="1" spans="1:1">
      <c r="A1" s="29"/>
    </row>
    <row r="2" ht="38.8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31</v>
      </c>
      <c r="B3" s="18"/>
      <c r="C3" s="18"/>
      <c r="D3" s="18"/>
      <c r="E3" s="18"/>
      <c r="F3" s="18"/>
      <c r="G3" s="28" t="s">
        <v>32</v>
      </c>
      <c r="H3" s="28"/>
    </row>
    <row r="4" ht="23.25" customHeight="1" spans="1:8">
      <c r="A4" s="19" t="s">
        <v>157</v>
      </c>
      <c r="B4" s="19" t="s">
        <v>158</v>
      </c>
      <c r="C4" s="19" t="s">
        <v>135</v>
      </c>
      <c r="D4" s="19" t="s">
        <v>411</v>
      </c>
      <c r="E4" s="19"/>
      <c r="F4" s="19"/>
      <c r="G4" s="19"/>
      <c r="H4" s="19" t="s">
        <v>160</v>
      </c>
    </row>
    <row r="5" ht="19.8" customHeight="1" spans="1:8">
      <c r="A5" s="19"/>
      <c r="B5" s="19"/>
      <c r="C5" s="19"/>
      <c r="D5" s="19" t="s">
        <v>137</v>
      </c>
      <c r="E5" s="19" t="s">
        <v>241</v>
      </c>
      <c r="F5" s="19"/>
      <c r="G5" s="19" t="s">
        <v>242</v>
      </c>
      <c r="H5" s="19"/>
    </row>
    <row r="6" ht="27.6" customHeight="1" spans="1:8">
      <c r="A6" s="19"/>
      <c r="B6" s="19"/>
      <c r="C6" s="19"/>
      <c r="D6" s="19"/>
      <c r="E6" s="19" t="s">
        <v>222</v>
      </c>
      <c r="F6" s="19" t="s">
        <v>214</v>
      </c>
      <c r="G6" s="19"/>
      <c r="H6" s="19"/>
    </row>
    <row r="7" ht="22.8" customHeight="1" spans="1:8">
      <c r="A7" s="33"/>
      <c r="B7" s="37" t="s">
        <v>135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9"/>
      <c r="B9" s="39"/>
      <c r="C9" s="32"/>
      <c r="D9" s="32"/>
      <c r="E9" s="32"/>
      <c r="F9" s="32"/>
      <c r="G9" s="32"/>
      <c r="H9" s="32"/>
    </row>
    <row r="10" ht="22.8" customHeight="1" spans="1:8">
      <c r="A10" s="39"/>
      <c r="B10" s="39"/>
      <c r="C10" s="32"/>
      <c r="D10" s="32"/>
      <c r="E10" s="32"/>
      <c r="F10" s="32"/>
      <c r="G10" s="32"/>
      <c r="H10" s="32"/>
    </row>
    <row r="11" ht="22.8" customHeight="1" spans="1:8">
      <c r="A11" s="39"/>
      <c r="B11" s="39"/>
      <c r="C11" s="32"/>
      <c r="D11" s="32"/>
      <c r="E11" s="32"/>
      <c r="F11" s="32"/>
      <c r="G11" s="32"/>
      <c r="H11" s="32"/>
    </row>
    <row r="12" ht="22.8" customHeight="1" spans="1:8">
      <c r="A12" s="38"/>
      <c r="B12" s="38"/>
      <c r="C12" s="21"/>
      <c r="D12" s="21"/>
      <c r="E12" s="40"/>
      <c r="F12" s="40"/>
      <c r="G12" s="40"/>
      <c r="H12" s="4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4166666666667" customWidth="1"/>
    <col min="2" max="2" width="4.775" customWidth="1"/>
    <col min="3" max="3" width="5" customWidth="1"/>
    <col min="4" max="4" width="6.66666666666667" customWidth="1"/>
    <col min="5" max="5" width="16.4416666666667" customWidth="1"/>
    <col min="6" max="6" width="11.775" customWidth="1"/>
    <col min="7" max="20" width="7.20833333333333" customWidth="1"/>
    <col min="21" max="22" width="9.775" customWidth="1"/>
  </cols>
  <sheetData>
    <row r="1" ht="16.35" customHeight="1" spans="1:1">
      <c r="A1" s="29"/>
    </row>
    <row r="2" ht="47.4" customHeight="1" spans="1:17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32</v>
      </c>
      <c r="T3" s="28"/>
    </row>
    <row r="4" ht="27.6" customHeight="1" spans="1:20">
      <c r="A4" s="19" t="s">
        <v>156</v>
      </c>
      <c r="B4" s="19"/>
      <c r="C4" s="19"/>
      <c r="D4" s="19" t="s">
        <v>203</v>
      </c>
      <c r="E4" s="19" t="s">
        <v>204</v>
      </c>
      <c r="F4" s="19" t="s">
        <v>205</v>
      </c>
      <c r="G4" s="19" t="s">
        <v>206</v>
      </c>
      <c r="H4" s="19" t="s">
        <v>207</v>
      </c>
      <c r="I4" s="19" t="s">
        <v>208</v>
      </c>
      <c r="J4" s="19" t="s">
        <v>209</v>
      </c>
      <c r="K4" s="19" t="s">
        <v>210</v>
      </c>
      <c r="L4" s="19" t="s">
        <v>211</v>
      </c>
      <c r="M4" s="19" t="s">
        <v>212</v>
      </c>
      <c r="N4" s="19" t="s">
        <v>213</v>
      </c>
      <c r="O4" s="19" t="s">
        <v>214</v>
      </c>
      <c r="P4" s="19" t="s">
        <v>215</v>
      </c>
      <c r="Q4" s="19" t="s">
        <v>216</v>
      </c>
      <c r="R4" s="19" t="s">
        <v>217</v>
      </c>
      <c r="S4" s="19" t="s">
        <v>218</v>
      </c>
      <c r="T4" s="19" t="s">
        <v>219</v>
      </c>
    </row>
    <row r="5" ht="19.8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33"/>
      <c r="B6" s="33"/>
      <c r="C6" s="33"/>
      <c r="D6" s="33"/>
      <c r="E6" s="33" t="s">
        <v>135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8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8" customHeight="1" spans="1:20">
      <c r="A9" s="42"/>
      <c r="B9" s="42"/>
      <c r="C9" s="42"/>
      <c r="D9" s="38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9" workbookViewId="0">
      <selection activeCell="B27" sqref="B27:C27"/>
    </sheetView>
  </sheetViews>
  <sheetFormatPr defaultColWidth="10" defaultRowHeight="13.5" outlineLevelCol="2"/>
  <cols>
    <col min="1" max="1" width="6.33333333333333" customWidth="1"/>
    <col min="2" max="2" width="9.88333333333333" customWidth="1"/>
    <col min="3" max="3" width="52.3333333333333" customWidth="1"/>
    <col min="4" max="4" width="9.775" customWidth="1"/>
  </cols>
  <sheetData>
    <row r="1" ht="32.7" customHeight="1" spans="1:3">
      <c r="A1" s="29"/>
      <c r="B1" s="30" t="s">
        <v>5</v>
      </c>
      <c r="C1" s="30"/>
    </row>
    <row r="2" ht="25.05" customHeight="1" spans="2:3">
      <c r="B2" s="30"/>
      <c r="C2" s="30"/>
    </row>
    <row r="3" ht="31.05" customHeight="1" spans="2:3">
      <c r="B3" s="76" t="s">
        <v>6</v>
      </c>
      <c r="C3" s="76"/>
    </row>
    <row r="4" ht="32.55" customHeight="1" spans="2:3">
      <c r="B4" s="77">
        <v>1</v>
      </c>
      <c r="C4" s="78" t="s">
        <v>7</v>
      </c>
    </row>
    <row r="5" ht="32.55" customHeight="1" spans="2:3">
      <c r="B5" s="77">
        <v>2</v>
      </c>
      <c r="C5" s="79" t="s">
        <v>8</v>
      </c>
    </row>
    <row r="6" ht="32.55" customHeight="1" spans="2:3">
      <c r="B6" s="77">
        <v>3</v>
      </c>
      <c r="C6" s="78" t="s">
        <v>9</v>
      </c>
    </row>
    <row r="7" ht="32.55" customHeight="1" spans="2:3">
      <c r="B7" s="77">
        <v>4</v>
      </c>
      <c r="C7" s="78" t="s">
        <v>10</v>
      </c>
    </row>
    <row r="8" ht="32.55" customHeight="1" spans="2:3">
      <c r="B8" s="77">
        <v>5</v>
      </c>
      <c r="C8" s="78" t="s">
        <v>11</v>
      </c>
    </row>
    <row r="9" ht="32.55" customHeight="1" spans="2:3">
      <c r="B9" s="77">
        <v>6</v>
      </c>
      <c r="C9" s="78" t="s">
        <v>12</v>
      </c>
    </row>
    <row r="10" ht="32.55" customHeight="1" spans="2:3">
      <c r="B10" s="77">
        <v>7</v>
      </c>
      <c r="C10" s="78" t="s">
        <v>13</v>
      </c>
    </row>
    <row r="11" ht="32.55" customHeight="1" spans="2:3">
      <c r="B11" s="77">
        <v>8</v>
      </c>
      <c r="C11" s="78" t="s">
        <v>14</v>
      </c>
    </row>
    <row r="12" ht="32.55" customHeight="1" spans="2:3">
      <c r="B12" s="77">
        <v>9</v>
      </c>
      <c r="C12" s="78" t="s">
        <v>15</v>
      </c>
    </row>
    <row r="13" ht="32.55" customHeight="1" spans="2:3">
      <c r="B13" s="77">
        <v>10</v>
      </c>
      <c r="C13" s="78" t="s">
        <v>16</v>
      </c>
    </row>
    <row r="14" ht="32.55" customHeight="1" spans="2:3">
      <c r="B14" s="77">
        <v>11</v>
      </c>
      <c r="C14" s="78" t="s">
        <v>17</v>
      </c>
    </row>
    <row r="15" ht="32.55" customHeight="1" spans="2:3">
      <c r="B15" s="77">
        <v>12</v>
      </c>
      <c r="C15" s="78" t="s">
        <v>18</v>
      </c>
    </row>
    <row r="16" ht="32.55" customHeight="1" spans="2:3">
      <c r="B16" s="77">
        <v>13</v>
      </c>
      <c r="C16" s="78" t="s">
        <v>19</v>
      </c>
    </row>
    <row r="17" ht="32.55" customHeight="1" spans="2:3">
      <c r="B17" s="77">
        <v>14</v>
      </c>
      <c r="C17" s="78" t="s">
        <v>20</v>
      </c>
    </row>
    <row r="18" ht="32.55" customHeight="1" spans="2:3">
      <c r="B18" s="77">
        <v>15</v>
      </c>
      <c r="C18" s="78" t="s">
        <v>21</v>
      </c>
    </row>
    <row r="19" ht="32.55" customHeight="1" spans="2:3">
      <c r="B19" s="77">
        <v>16</v>
      </c>
      <c r="C19" s="78" t="s">
        <v>22</v>
      </c>
    </row>
    <row r="20" ht="32.55" customHeight="1" spans="2:3">
      <c r="B20" s="77">
        <v>17</v>
      </c>
      <c r="C20" s="78" t="s">
        <v>23</v>
      </c>
    </row>
    <row r="21" ht="32.55" customHeight="1" spans="2:3">
      <c r="B21" s="77">
        <v>18</v>
      </c>
      <c r="C21" s="78" t="s">
        <v>24</v>
      </c>
    </row>
    <row r="22" ht="32.55" customHeight="1" spans="2:3">
      <c r="B22" s="77">
        <v>19</v>
      </c>
      <c r="C22" s="78" t="s">
        <v>25</v>
      </c>
    </row>
    <row r="23" ht="32.55" customHeight="1" spans="2:3">
      <c r="B23" s="77">
        <v>20</v>
      </c>
      <c r="C23" s="78" t="s">
        <v>26</v>
      </c>
    </row>
    <row r="24" ht="32.55" customHeight="1" spans="2:3">
      <c r="B24" s="77">
        <v>21</v>
      </c>
      <c r="C24" s="78" t="s">
        <v>27</v>
      </c>
    </row>
    <row r="25" ht="32.55" customHeight="1" spans="2:3">
      <c r="B25" s="80">
        <v>22</v>
      </c>
      <c r="C25" s="81" t="s">
        <v>28</v>
      </c>
    </row>
    <row r="26" ht="32" customHeight="1" spans="2:3">
      <c r="B26" s="82">
        <v>23</v>
      </c>
      <c r="C26" s="72" t="s">
        <v>29</v>
      </c>
    </row>
    <row r="27" ht="28" customHeight="1" spans="2:3">
      <c r="B27" s="83">
        <v>24</v>
      </c>
      <c r="C27" s="84" t="s">
        <v>30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75" customWidth="1"/>
    <col min="2" max="3" width="3.88333333333333" customWidth="1"/>
    <col min="4" max="4" width="6.775" customWidth="1"/>
    <col min="5" max="5" width="15.8833333333333" customWidth="1"/>
    <col min="6" max="6" width="9.20833333333333" customWidth="1"/>
    <col min="7" max="20" width="7.20833333333333" customWidth="1"/>
    <col min="21" max="22" width="9.775" customWidth="1"/>
  </cols>
  <sheetData>
    <row r="1" ht="16.35" customHeight="1" spans="1:1">
      <c r="A1" s="29"/>
    </row>
    <row r="2" ht="47.4" customHeight="1" spans="1:20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33.6" customHeight="1" spans="1:20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8" t="s">
        <v>32</v>
      </c>
      <c r="Q3" s="28"/>
      <c r="R3" s="28"/>
      <c r="S3" s="28"/>
      <c r="T3" s="28"/>
    </row>
    <row r="4" ht="29.25" customHeight="1" spans="1:20">
      <c r="A4" s="19" t="s">
        <v>156</v>
      </c>
      <c r="B4" s="19"/>
      <c r="C4" s="19"/>
      <c r="D4" s="19" t="s">
        <v>203</v>
      </c>
      <c r="E4" s="19" t="s">
        <v>204</v>
      </c>
      <c r="F4" s="19" t="s">
        <v>221</v>
      </c>
      <c r="G4" s="19" t="s">
        <v>159</v>
      </c>
      <c r="H4" s="19"/>
      <c r="I4" s="19"/>
      <c r="J4" s="19"/>
      <c r="K4" s="19" t="s">
        <v>160</v>
      </c>
      <c r="L4" s="19"/>
      <c r="M4" s="19"/>
      <c r="N4" s="19"/>
      <c r="O4" s="19"/>
      <c r="P4" s="19"/>
      <c r="Q4" s="19"/>
      <c r="R4" s="19"/>
      <c r="S4" s="19"/>
      <c r="T4" s="19"/>
    </row>
    <row r="5" ht="49.95" customHeight="1" spans="1:20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 t="s">
        <v>135</v>
      </c>
      <c r="H5" s="19" t="s">
        <v>222</v>
      </c>
      <c r="I5" s="19" t="s">
        <v>223</v>
      </c>
      <c r="J5" s="19" t="s">
        <v>214</v>
      </c>
      <c r="K5" s="19" t="s">
        <v>135</v>
      </c>
      <c r="L5" s="19" t="s">
        <v>225</v>
      </c>
      <c r="M5" s="19" t="s">
        <v>226</v>
      </c>
      <c r="N5" s="19" t="s">
        <v>216</v>
      </c>
      <c r="O5" s="19" t="s">
        <v>227</v>
      </c>
      <c r="P5" s="19" t="s">
        <v>228</v>
      </c>
      <c r="Q5" s="19" t="s">
        <v>229</v>
      </c>
      <c r="R5" s="19" t="s">
        <v>212</v>
      </c>
      <c r="S5" s="19" t="s">
        <v>215</v>
      </c>
      <c r="T5" s="19" t="s">
        <v>219</v>
      </c>
    </row>
    <row r="6" ht="22.8" customHeight="1" spans="1:20">
      <c r="A6" s="33"/>
      <c r="B6" s="33"/>
      <c r="C6" s="33"/>
      <c r="D6" s="33"/>
      <c r="E6" s="33" t="s">
        <v>135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8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8" customHeight="1" spans="1:20">
      <c r="A9" s="42"/>
      <c r="B9" s="42"/>
      <c r="C9" s="42"/>
      <c r="D9" s="38"/>
      <c r="E9" s="43"/>
      <c r="F9" s="4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  <col min="9" max="9" width="9.775" customWidth="1"/>
  </cols>
  <sheetData>
    <row r="1" ht="16.35" customHeight="1" spans="1:1">
      <c r="A1" s="29"/>
    </row>
    <row r="2" ht="38.85" customHeight="1" spans="1:8">
      <c r="A2" s="17" t="s">
        <v>412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31</v>
      </c>
      <c r="B3" s="18"/>
      <c r="C3" s="18"/>
      <c r="D3" s="18"/>
      <c r="E3" s="18"/>
      <c r="F3" s="18"/>
      <c r="G3" s="18"/>
      <c r="H3" s="28" t="s">
        <v>32</v>
      </c>
    </row>
    <row r="4" ht="19.8" customHeight="1" spans="1:8">
      <c r="A4" s="19" t="s">
        <v>157</v>
      </c>
      <c r="B4" s="19" t="s">
        <v>158</v>
      </c>
      <c r="C4" s="19" t="s">
        <v>135</v>
      </c>
      <c r="D4" s="19" t="s">
        <v>413</v>
      </c>
      <c r="E4" s="19"/>
      <c r="F4" s="19"/>
      <c r="G4" s="19"/>
      <c r="H4" s="19" t="s">
        <v>160</v>
      </c>
    </row>
    <row r="5" ht="23.25" customHeight="1" spans="1:8">
      <c r="A5" s="19"/>
      <c r="B5" s="19"/>
      <c r="C5" s="19"/>
      <c r="D5" s="19" t="s">
        <v>137</v>
      </c>
      <c r="E5" s="19" t="s">
        <v>241</v>
      </c>
      <c r="F5" s="19"/>
      <c r="G5" s="19" t="s">
        <v>242</v>
      </c>
      <c r="H5" s="19"/>
    </row>
    <row r="6" ht="23.25" customHeight="1" spans="1:8">
      <c r="A6" s="19"/>
      <c r="B6" s="19"/>
      <c r="C6" s="19"/>
      <c r="D6" s="19"/>
      <c r="E6" s="19" t="s">
        <v>222</v>
      </c>
      <c r="F6" s="19" t="s">
        <v>214</v>
      </c>
      <c r="G6" s="19"/>
      <c r="H6" s="19"/>
    </row>
    <row r="7" ht="22.8" customHeight="1" spans="1:8">
      <c r="A7" s="33"/>
      <c r="B7" s="37" t="s">
        <v>135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9"/>
      <c r="B9" s="39"/>
      <c r="C9" s="32"/>
      <c r="D9" s="32"/>
      <c r="E9" s="32"/>
      <c r="F9" s="32"/>
      <c r="G9" s="32"/>
      <c r="H9" s="32"/>
    </row>
    <row r="10" ht="22.8" customHeight="1" spans="1:8">
      <c r="A10" s="39"/>
      <c r="B10" s="39"/>
      <c r="C10" s="32"/>
      <c r="D10" s="32"/>
      <c r="E10" s="32"/>
      <c r="F10" s="32"/>
      <c r="G10" s="32"/>
      <c r="H10" s="32"/>
    </row>
    <row r="11" ht="22.8" customHeight="1" spans="1:8">
      <c r="A11" s="39"/>
      <c r="B11" s="39"/>
      <c r="C11" s="32"/>
      <c r="D11" s="32"/>
      <c r="E11" s="32"/>
      <c r="F11" s="32"/>
      <c r="G11" s="32"/>
      <c r="H11" s="32"/>
    </row>
    <row r="12" ht="22.8" customHeight="1" spans="1:8">
      <c r="A12" s="38"/>
      <c r="B12" s="38"/>
      <c r="C12" s="21"/>
      <c r="D12" s="21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6666666666667" customWidth="1"/>
    <col min="2" max="2" width="22.775" customWidth="1"/>
    <col min="3" max="3" width="19.2083333333333" customWidth="1"/>
    <col min="4" max="4" width="16.6666666666667" customWidth="1"/>
    <col min="5" max="6" width="16.4416666666667" customWidth="1"/>
    <col min="7" max="8" width="17.6666666666667" customWidth="1"/>
    <col min="9" max="9" width="9.775" customWidth="1"/>
  </cols>
  <sheetData>
    <row r="1" ht="16.35" customHeight="1" spans="1:1">
      <c r="A1" s="29"/>
    </row>
    <row r="2" ht="38.8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31</v>
      </c>
      <c r="B3" s="18"/>
      <c r="C3" s="18"/>
      <c r="D3" s="18"/>
      <c r="E3" s="18"/>
      <c r="F3" s="18"/>
      <c r="G3" s="18"/>
      <c r="H3" s="28" t="s">
        <v>32</v>
      </c>
    </row>
    <row r="4" ht="25.05" customHeight="1" spans="1:8">
      <c r="A4" s="19" t="s">
        <v>157</v>
      </c>
      <c r="B4" s="19" t="s">
        <v>158</v>
      </c>
      <c r="C4" s="19" t="s">
        <v>135</v>
      </c>
      <c r="D4" s="19" t="s">
        <v>414</v>
      </c>
      <c r="E4" s="19"/>
      <c r="F4" s="19"/>
      <c r="G4" s="19"/>
      <c r="H4" s="19" t="s">
        <v>160</v>
      </c>
    </row>
    <row r="5" ht="25.8" customHeight="1" spans="1:8">
      <c r="A5" s="19"/>
      <c r="B5" s="19"/>
      <c r="C5" s="19"/>
      <c r="D5" s="19" t="s">
        <v>137</v>
      </c>
      <c r="E5" s="19" t="s">
        <v>241</v>
      </c>
      <c r="F5" s="19"/>
      <c r="G5" s="19" t="s">
        <v>242</v>
      </c>
      <c r="H5" s="19"/>
    </row>
    <row r="6" ht="35.4" customHeight="1" spans="1:8">
      <c r="A6" s="19"/>
      <c r="B6" s="19"/>
      <c r="C6" s="19"/>
      <c r="D6" s="19"/>
      <c r="E6" s="19" t="s">
        <v>222</v>
      </c>
      <c r="F6" s="19" t="s">
        <v>214</v>
      </c>
      <c r="G6" s="19"/>
      <c r="H6" s="19"/>
    </row>
    <row r="7" ht="22.8" customHeight="1" spans="1:8">
      <c r="A7" s="33"/>
      <c r="B7" s="37" t="s">
        <v>135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9"/>
      <c r="B9" s="39"/>
      <c r="C9" s="32"/>
      <c r="D9" s="32"/>
      <c r="E9" s="32"/>
      <c r="F9" s="32"/>
      <c r="G9" s="32"/>
      <c r="H9" s="32"/>
    </row>
    <row r="10" ht="22.8" customHeight="1" spans="1:8">
      <c r="A10" s="39"/>
      <c r="B10" s="39"/>
      <c r="C10" s="32"/>
      <c r="D10" s="32"/>
      <c r="E10" s="32"/>
      <c r="F10" s="32"/>
      <c r="G10" s="32"/>
      <c r="H10" s="32"/>
    </row>
    <row r="11" ht="22.8" customHeight="1" spans="1:8">
      <c r="A11" s="39"/>
      <c r="B11" s="39"/>
      <c r="C11" s="32"/>
      <c r="D11" s="32"/>
      <c r="E11" s="32"/>
      <c r="F11" s="32"/>
      <c r="G11" s="32"/>
      <c r="H11" s="32"/>
    </row>
    <row r="12" ht="22.8" customHeight="1" spans="1:8">
      <c r="A12" s="38"/>
      <c r="B12" s="38"/>
      <c r="C12" s="21"/>
      <c r="D12" s="21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opLeftCell="A4" workbookViewId="0">
      <selection activeCell="D14" sqref="D14"/>
    </sheetView>
  </sheetViews>
  <sheetFormatPr defaultColWidth="10" defaultRowHeight="13.5"/>
  <cols>
    <col min="1" max="1" width="10.4416666666667" customWidth="1"/>
    <col min="2" max="2" width="0.108333333333333" customWidth="1"/>
    <col min="3" max="3" width="24" customWidth="1"/>
    <col min="4" max="4" width="13.3333333333333" customWidth="1"/>
    <col min="5" max="6" width="7.775" customWidth="1"/>
    <col min="7" max="15" width="7.66666666666667" customWidth="1"/>
    <col min="16" max="18" width="9.775" customWidth="1"/>
  </cols>
  <sheetData>
    <row r="1" ht="16.35" customHeight="1" spans="1:1">
      <c r="A1" s="29"/>
    </row>
    <row r="2" ht="45.75" customHeight="1" spans="1:1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.15" customHeight="1" spans="1:1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8" t="s">
        <v>32</v>
      </c>
      <c r="O3" s="28"/>
    </row>
    <row r="4" ht="26.1" customHeight="1" spans="1:15">
      <c r="A4" s="19" t="s">
        <v>203</v>
      </c>
      <c r="B4" s="35"/>
      <c r="C4" s="19" t="s">
        <v>415</v>
      </c>
      <c r="D4" s="19" t="s">
        <v>416</v>
      </c>
      <c r="E4" s="19"/>
      <c r="F4" s="19"/>
      <c r="G4" s="19"/>
      <c r="H4" s="19"/>
      <c r="I4" s="19"/>
      <c r="J4" s="19"/>
      <c r="K4" s="19"/>
      <c r="L4" s="19"/>
      <c r="M4" s="19"/>
      <c r="N4" s="19" t="s">
        <v>417</v>
      </c>
      <c r="O4" s="19"/>
    </row>
    <row r="5" ht="31.95" customHeight="1" spans="1:15">
      <c r="A5" s="19"/>
      <c r="B5" s="35"/>
      <c r="C5" s="19"/>
      <c r="D5" s="19" t="s">
        <v>418</v>
      </c>
      <c r="E5" s="19" t="s">
        <v>138</v>
      </c>
      <c r="F5" s="19"/>
      <c r="G5" s="19"/>
      <c r="H5" s="19"/>
      <c r="I5" s="19"/>
      <c r="J5" s="19"/>
      <c r="K5" s="19" t="s">
        <v>419</v>
      </c>
      <c r="L5" s="19" t="s">
        <v>140</v>
      </c>
      <c r="M5" s="19" t="s">
        <v>141</v>
      </c>
      <c r="N5" s="19" t="s">
        <v>420</v>
      </c>
      <c r="O5" s="19" t="s">
        <v>421</v>
      </c>
    </row>
    <row r="6" ht="44.85" customHeight="1" spans="1:15">
      <c r="A6" s="19"/>
      <c r="B6" s="35"/>
      <c r="C6" s="19"/>
      <c r="D6" s="19"/>
      <c r="E6" s="19" t="s">
        <v>422</v>
      </c>
      <c r="F6" s="19" t="s">
        <v>423</v>
      </c>
      <c r="G6" s="19" t="s">
        <v>424</v>
      </c>
      <c r="H6" s="19" t="s">
        <v>425</v>
      </c>
      <c r="I6" s="19" t="s">
        <v>426</v>
      </c>
      <c r="J6" s="19" t="s">
        <v>427</v>
      </c>
      <c r="K6" s="19"/>
      <c r="L6" s="19"/>
      <c r="M6" s="19"/>
      <c r="N6" s="19"/>
      <c r="O6" s="19"/>
    </row>
    <row r="7" ht="22.8" customHeight="1" spans="1:15">
      <c r="A7" s="33"/>
      <c r="B7" s="36"/>
      <c r="C7" s="37" t="s">
        <v>135</v>
      </c>
      <c r="D7" s="32">
        <v>1979.6</v>
      </c>
      <c r="E7" s="32">
        <v>1979.6</v>
      </c>
      <c r="F7" s="32">
        <v>1979.6</v>
      </c>
      <c r="G7" s="32"/>
      <c r="H7" s="32"/>
      <c r="I7" s="32"/>
      <c r="J7" s="32"/>
      <c r="K7" s="32"/>
      <c r="L7" s="32"/>
      <c r="M7" s="32"/>
      <c r="N7" s="32">
        <v>1979.6</v>
      </c>
      <c r="O7" s="33"/>
    </row>
    <row r="8" ht="22.8" customHeight="1" spans="1:15">
      <c r="A8" s="31" t="s">
        <v>153</v>
      </c>
      <c r="B8" s="36"/>
      <c r="C8" s="31" t="s">
        <v>4</v>
      </c>
      <c r="D8" s="32">
        <v>1979.6</v>
      </c>
      <c r="E8" s="32">
        <v>1979.6</v>
      </c>
      <c r="F8" s="32">
        <v>1979.6</v>
      </c>
      <c r="G8" s="32"/>
      <c r="H8" s="32"/>
      <c r="I8" s="32"/>
      <c r="J8" s="32"/>
      <c r="K8" s="32"/>
      <c r="L8" s="32"/>
      <c r="M8" s="32"/>
      <c r="N8" s="32">
        <v>1979.6</v>
      </c>
      <c r="O8" s="33"/>
    </row>
    <row r="9" ht="22.8" customHeight="1" spans="1:15">
      <c r="A9" s="38" t="s">
        <v>428</v>
      </c>
      <c r="B9" s="36" t="s">
        <v>429</v>
      </c>
      <c r="C9" s="38" t="s">
        <v>430</v>
      </c>
      <c r="D9" s="21">
        <v>1107</v>
      </c>
      <c r="E9" s="21">
        <v>1107</v>
      </c>
      <c r="F9" s="21">
        <v>1107</v>
      </c>
      <c r="G9" s="21"/>
      <c r="H9" s="21"/>
      <c r="I9" s="21"/>
      <c r="J9" s="21"/>
      <c r="K9" s="21"/>
      <c r="L9" s="21"/>
      <c r="M9" s="21"/>
      <c r="N9" s="21">
        <v>1107</v>
      </c>
      <c r="O9" s="20"/>
    </row>
    <row r="10" ht="22.8" customHeight="1" spans="1:15">
      <c r="A10" s="38" t="s">
        <v>428</v>
      </c>
      <c r="B10" s="36" t="s">
        <v>431</v>
      </c>
      <c r="C10" s="38" t="s">
        <v>432</v>
      </c>
      <c r="D10" s="21">
        <v>30</v>
      </c>
      <c r="E10" s="21">
        <v>30</v>
      </c>
      <c r="F10" s="21">
        <v>30</v>
      </c>
      <c r="G10" s="21"/>
      <c r="H10" s="21"/>
      <c r="I10" s="21"/>
      <c r="J10" s="21"/>
      <c r="K10" s="21"/>
      <c r="L10" s="21"/>
      <c r="M10" s="21"/>
      <c r="N10" s="21">
        <v>30</v>
      </c>
      <c r="O10" s="20"/>
    </row>
    <row r="11" ht="22.8" customHeight="1" spans="1:15">
      <c r="A11" s="38" t="s">
        <v>428</v>
      </c>
      <c r="B11" s="36" t="s">
        <v>433</v>
      </c>
      <c r="C11" s="38" t="s">
        <v>434</v>
      </c>
      <c r="D11" s="21">
        <v>60</v>
      </c>
      <c r="E11" s="21">
        <v>60</v>
      </c>
      <c r="F11" s="21">
        <v>60</v>
      </c>
      <c r="G11" s="21"/>
      <c r="H11" s="21"/>
      <c r="I11" s="21"/>
      <c r="J11" s="21"/>
      <c r="K11" s="21"/>
      <c r="L11" s="21"/>
      <c r="M11" s="21"/>
      <c r="N11" s="21">
        <v>60</v>
      </c>
      <c r="O11" s="20"/>
    </row>
    <row r="12" ht="22.8" customHeight="1" spans="1:15">
      <c r="A12" s="38" t="s">
        <v>428</v>
      </c>
      <c r="B12" s="36" t="s">
        <v>435</v>
      </c>
      <c r="C12" s="38" t="s">
        <v>436</v>
      </c>
      <c r="D12" s="21">
        <v>330</v>
      </c>
      <c r="E12" s="21">
        <v>330</v>
      </c>
      <c r="F12" s="21">
        <v>330</v>
      </c>
      <c r="G12" s="21"/>
      <c r="H12" s="21"/>
      <c r="I12" s="21"/>
      <c r="J12" s="21"/>
      <c r="K12" s="21"/>
      <c r="L12" s="21"/>
      <c r="M12" s="21"/>
      <c r="N12" s="21">
        <v>330</v>
      </c>
      <c r="O12" s="20"/>
    </row>
    <row r="13" ht="22.8" customHeight="1" spans="1:15">
      <c r="A13" s="38" t="s">
        <v>428</v>
      </c>
      <c r="B13" s="36" t="s">
        <v>437</v>
      </c>
      <c r="C13" s="38" t="s">
        <v>438</v>
      </c>
      <c r="D13" s="21">
        <v>152.6</v>
      </c>
      <c r="E13" s="21">
        <v>152.6</v>
      </c>
      <c r="F13" s="21">
        <v>152.6</v>
      </c>
      <c r="G13" s="21"/>
      <c r="H13" s="21"/>
      <c r="I13" s="21"/>
      <c r="J13" s="21"/>
      <c r="K13" s="21"/>
      <c r="L13" s="21"/>
      <c r="M13" s="21"/>
      <c r="N13" s="21">
        <v>152.6</v>
      </c>
      <c r="O13" s="20"/>
    </row>
    <row r="14" ht="22.8" customHeight="1" spans="1:15">
      <c r="A14" s="38" t="s">
        <v>428</v>
      </c>
      <c r="B14" s="36" t="s">
        <v>439</v>
      </c>
      <c r="C14" s="38" t="s">
        <v>440</v>
      </c>
      <c r="D14" s="21">
        <v>300</v>
      </c>
      <c r="E14" s="21">
        <v>300</v>
      </c>
      <c r="F14" s="21">
        <v>300</v>
      </c>
      <c r="G14" s="21"/>
      <c r="H14" s="21"/>
      <c r="I14" s="21"/>
      <c r="J14" s="21"/>
      <c r="K14" s="21"/>
      <c r="L14" s="21"/>
      <c r="M14" s="21"/>
      <c r="N14" s="21">
        <v>300</v>
      </c>
      <c r="O14" s="20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C6" sqref="C6"/>
    </sheetView>
  </sheetViews>
  <sheetFormatPr defaultColWidth="10" defaultRowHeight="13.5"/>
  <cols>
    <col min="1" max="1" width="6.775" customWidth="1"/>
    <col min="2" max="2" width="15.1083333333333" customWidth="1"/>
    <col min="3" max="3" width="8.55833333333333" customWidth="1"/>
    <col min="4" max="4" width="12.2083333333333" customWidth="1"/>
    <col min="5" max="5" width="8.44166666666667" customWidth="1"/>
    <col min="6" max="6" width="8.55833333333333" customWidth="1"/>
    <col min="7" max="7" width="7.88333333333333" customWidth="1"/>
    <col min="8" max="8" width="21.5583333333333" customWidth="1"/>
    <col min="9" max="9" width="11.1083333333333" customWidth="1"/>
    <col min="10" max="10" width="11.5583333333333" customWidth="1"/>
    <col min="11" max="11" width="9.20833333333333" customWidth="1"/>
    <col min="12" max="12" width="9.775" customWidth="1"/>
    <col min="13" max="13" width="13.3333333333333" customWidth="1"/>
    <col min="14" max="18" width="9.775" customWidth="1"/>
  </cols>
  <sheetData>
    <row r="1" ht="16.35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7.95" customHeight="1" spans="1:13">
      <c r="A2" s="29"/>
      <c r="B2" s="29"/>
      <c r="C2" s="30" t="s">
        <v>441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4.15" customHeight="1" spans="1:13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28" t="s">
        <v>32</v>
      </c>
      <c r="M3" s="28"/>
    </row>
    <row r="4" ht="33.6" customHeight="1" spans="1:13">
      <c r="A4" s="19" t="s">
        <v>203</v>
      </c>
      <c r="B4" s="19" t="s">
        <v>442</v>
      </c>
      <c r="C4" s="19" t="s">
        <v>443</v>
      </c>
      <c r="D4" s="19" t="s">
        <v>444</v>
      </c>
      <c r="E4" s="19" t="s">
        <v>445</v>
      </c>
      <c r="F4" s="19"/>
      <c r="G4" s="19"/>
      <c r="H4" s="19"/>
      <c r="I4" s="19"/>
      <c r="J4" s="19"/>
      <c r="K4" s="19"/>
      <c r="L4" s="19"/>
      <c r="M4" s="19"/>
    </row>
    <row r="5" ht="36.15" customHeight="1" spans="1:13">
      <c r="A5" s="19"/>
      <c r="B5" s="19"/>
      <c r="C5" s="19"/>
      <c r="D5" s="19"/>
      <c r="E5" s="19" t="s">
        <v>446</v>
      </c>
      <c r="F5" s="19" t="s">
        <v>447</v>
      </c>
      <c r="G5" s="19" t="s">
        <v>448</v>
      </c>
      <c r="H5" s="19" t="s">
        <v>449</v>
      </c>
      <c r="I5" s="19" t="s">
        <v>450</v>
      </c>
      <c r="J5" s="19" t="s">
        <v>451</v>
      </c>
      <c r="K5" s="19" t="s">
        <v>452</v>
      </c>
      <c r="L5" s="19" t="s">
        <v>453</v>
      </c>
      <c r="M5" s="19" t="s">
        <v>454</v>
      </c>
    </row>
    <row r="6" ht="40.05" customHeight="1" spans="1:13">
      <c r="A6" s="31" t="s">
        <v>2</v>
      </c>
      <c r="B6" s="31" t="s">
        <v>4</v>
      </c>
      <c r="C6" s="32">
        <v>1827</v>
      </c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40.05" customHeight="1" spans="1:13">
      <c r="A7" s="20" t="s">
        <v>154</v>
      </c>
      <c r="B7" s="20" t="s">
        <v>455</v>
      </c>
      <c r="C7" s="21">
        <v>1107</v>
      </c>
      <c r="D7" s="20" t="s">
        <v>456</v>
      </c>
      <c r="E7" s="33" t="s">
        <v>457</v>
      </c>
      <c r="F7" s="20" t="s">
        <v>458</v>
      </c>
      <c r="G7" s="20"/>
      <c r="H7" s="20"/>
      <c r="I7" s="20"/>
      <c r="J7" s="20"/>
      <c r="K7" s="20"/>
      <c r="L7" s="20"/>
      <c r="M7" s="20"/>
    </row>
    <row r="8" ht="40.05" customHeight="1" spans="1:13">
      <c r="A8" s="20"/>
      <c r="B8" s="20"/>
      <c r="C8" s="21"/>
      <c r="D8" s="20"/>
      <c r="E8" s="33" t="s">
        <v>459</v>
      </c>
      <c r="F8" s="20" t="s">
        <v>460</v>
      </c>
      <c r="G8" s="20"/>
      <c r="H8" s="20"/>
      <c r="I8" s="20"/>
      <c r="J8" s="20"/>
      <c r="K8" s="20"/>
      <c r="L8" s="20"/>
      <c r="M8" s="20"/>
    </row>
    <row r="9" ht="40.05" customHeight="1" spans="1:13">
      <c r="A9" s="20"/>
      <c r="B9" s="20"/>
      <c r="C9" s="21"/>
      <c r="D9" s="20"/>
      <c r="E9" s="33"/>
      <c r="F9" s="20" t="s">
        <v>461</v>
      </c>
      <c r="G9" s="20"/>
      <c r="H9" s="20"/>
      <c r="I9" s="20"/>
      <c r="J9" s="20"/>
      <c r="K9" s="20"/>
      <c r="L9" s="20"/>
      <c r="M9" s="20"/>
    </row>
    <row r="10" ht="40.05" customHeight="1" spans="1:13">
      <c r="A10" s="20"/>
      <c r="B10" s="20"/>
      <c r="C10" s="21"/>
      <c r="D10" s="20"/>
      <c r="E10" s="33"/>
      <c r="F10" s="20" t="s">
        <v>462</v>
      </c>
      <c r="G10" s="20"/>
      <c r="H10" s="20"/>
      <c r="I10" s="20"/>
      <c r="J10" s="20"/>
      <c r="K10" s="20"/>
      <c r="L10" s="20"/>
      <c r="M10" s="20"/>
    </row>
    <row r="11" ht="40.05" customHeight="1" spans="1:13">
      <c r="A11" s="20"/>
      <c r="B11" s="20"/>
      <c r="C11" s="21"/>
      <c r="D11" s="20"/>
      <c r="E11" s="33" t="s">
        <v>463</v>
      </c>
      <c r="F11" s="20" t="s">
        <v>464</v>
      </c>
      <c r="G11" s="20"/>
      <c r="H11" s="20"/>
      <c r="I11" s="20"/>
      <c r="J11" s="20"/>
      <c r="K11" s="20"/>
      <c r="L11" s="20"/>
      <c r="M11" s="20"/>
    </row>
    <row r="12" ht="40.05" customHeight="1" spans="1:13">
      <c r="A12" s="20"/>
      <c r="B12" s="20"/>
      <c r="C12" s="21"/>
      <c r="D12" s="20"/>
      <c r="E12" s="33"/>
      <c r="F12" s="20" t="s">
        <v>465</v>
      </c>
      <c r="G12" s="20" t="s">
        <v>466</v>
      </c>
      <c r="H12" s="20" t="s">
        <v>467</v>
      </c>
      <c r="I12" s="20"/>
      <c r="J12" s="20"/>
      <c r="K12" s="20"/>
      <c r="L12" s="20"/>
      <c r="M12" s="20"/>
    </row>
    <row r="13" ht="40.05" customHeight="1" spans="1:13">
      <c r="A13" s="20"/>
      <c r="B13" s="20"/>
      <c r="C13" s="21"/>
      <c r="D13" s="20"/>
      <c r="E13" s="33"/>
      <c r="F13" s="20" t="s">
        <v>468</v>
      </c>
      <c r="G13" s="20" t="s">
        <v>469</v>
      </c>
      <c r="H13" s="20" t="s">
        <v>470</v>
      </c>
      <c r="I13" s="20"/>
      <c r="J13" s="20"/>
      <c r="K13" s="20"/>
      <c r="L13" s="20"/>
      <c r="M13" s="20"/>
    </row>
    <row r="14" ht="40.05" customHeight="1" spans="1:13">
      <c r="A14" s="20"/>
      <c r="B14" s="20"/>
      <c r="C14" s="21"/>
      <c r="D14" s="20"/>
      <c r="E14" s="33"/>
      <c r="F14" s="20" t="s">
        <v>471</v>
      </c>
      <c r="G14" s="20"/>
      <c r="H14" s="20"/>
      <c r="I14" s="20"/>
      <c r="J14" s="20"/>
      <c r="K14" s="20"/>
      <c r="L14" s="20"/>
      <c r="M14" s="20"/>
    </row>
    <row r="15" ht="40.05" customHeight="1" spans="1:13">
      <c r="A15" s="20"/>
      <c r="B15" s="20"/>
      <c r="C15" s="21"/>
      <c r="D15" s="20"/>
      <c r="E15" s="33"/>
      <c r="F15" s="20" t="s">
        <v>472</v>
      </c>
      <c r="G15" s="20" t="s">
        <v>473</v>
      </c>
      <c r="H15" s="20" t="s">
        <v>474</v>
      </c>
      <c r="I15" s="20" t="s">
        <v>475</v>
      </c>
      <c r="J15" s="20"/>
      <c r="K15" s="20"/>
      <c r="L15" s="20"/>
      <c r="M15" s="20"/>
    </row>
    <row r="16" ht="40.05" customHeight="1" spans="1:13">
      <c r="A16" s="20"/>
      <c r="B16" s="20"/>
      <c r="C16" s="21"/>
      <c r="D16" s="20"/>
      <c r="E16" s="33"/>
      <c r="F16" s="20" t="s">
        <v>476</v>
      </c>
      <c r="G16" s="20" t="s">
        <v>477</v>
      </c>
      <c r="H16" s="20" t="s">
        <v>478</v>
      </c>
      <c r="I16" s="20"/>
      <c r="J16" s="20"/>
      <c r="K16" s="20"/>
      <c r="L16" s="20"/>
      <c r="M16" s="20"/>
    </row>
    <row r="17" ht="40.05" customHeight="1" spans="1:13">
      <c r="A17" s="20" t="s">
        <v>154</v>
      </c>
      <c r="B17" s="20" t="s">
        <v>479</v>
      </c>
      <c r="C17" s="21">
        <v>30</v>
      </c>
      <c r="D17" s="20" t="s">
        <v>480</v>
      </c>
      <c r="E17" s="33" t="s">
        <v>459</v>
      </c>
      <c r="F17" s="20" t="s">
        <v>460</v>
      </c>
      <c r="G17" s="20"/>
      <c r="H17" s="20"/>
      <c r="I17" s="20"/>
      <c r="J17" s="20"/>
      <c r="K17" s="20"/>
      <c r="L17" s="20"/>
      <c r="M17" s="20"/>
    </row>
    <row r="18" ht="40.05" customHeight="1" spans="1:13">
      <c r="A18" s="20"/>
      <c r="B18" s="20"/>
      <c r="C18" s="21"/>
      <c r="D18" s="20"/>
      <c r="E18" s="33"/>
      <c r="F18" s="20" t="s">
        <v>461</v>
      </c>
      <c r="G18" s="20"/>
      <c r="H18" s="20"/>
      <c r="I18" s="20"/>
      <c r="J18" s="20"/>
      <c r="K18" s="20"/>
      <c r="L18" s="20"/>
      <c r="M18" s="20"/>
    </row>
    <row r="19" ht="40.05" customHeight="1" spans="1:13">
      <c r="A19" s="20"/>
      <c r="B19" s="20"/>
      <c r="C19" s="21"/>
      <c r="D19" s="20"/>
      <c r="E19" s="33"/>
      <c r="F19" s="20" t="s">
        <v>462</v>
      </c>
      <c r="G19" s="20"/>
      <c r="H19" s="20"/>
      <c r="I19" s="20"/>
      <c r="J19" s="20"/>
      <c r="K19" s="20"/>
      <c r="L19" s="20"/>
      <c r="M19" s="20"/>
    </row>
    <row r="20" ht="40.05" customHeight="1" spans="1:13">
      <c r="A20" s="20"/>
      <c r="B20" s="20"/>
      <c r="C20" s="21"/>
      <c r="D20" s="20"/>
      <c r="E20" s="33" t="s">
        <v>457</v>
      </c>
      <c r="F20" s="20" t="s">
        <v>458</v>
      </c>
      <c r="G20" s="20"/>
      <c r="H20" s="20"/>
      <c r="I20" s="20"/>
      <c r="J20" s="20"/>
      <c r="K20" s="20"/>
      <c r="L20" s="20"/>
      <c r="M20" s="20"/>
    </row>
    <row r="21" ht="40.05" customHeight="1" spans="1:13">
      <c r="A21" s="20"/>
      <c r="B21" s="20"/>
      <c r="C21" s="21"/>
      <c r="D21" s="20"/>
      <c r="E21" s="33" t="s">
        <v>463</v>
      </c>
      <c r="F21" s="20" t="s">
        <v>476</v>
      </c>
      <c r="G21" s="20" t="s">
        <v>477</v>
      </c>
      <c r="H21" s="20" t="s">
        <v>478</v>
      </c>
      <c r="I21" s="20"/>
      <c r="J21" s="20"/>
      <c r="K21" s="20"/>
      <c r="L21" s="20"/>
      <c r="M21" s="20"/>
    </row>
    <row r="22" ht="40.05" customHeight="1" spans="1:13">
      <c r="A22" s="20"/>
      <c r="B22" s="20"/>
      <c r="C22" s="21"/>
      <c r="D22" s="20"/>
      <c r="E22" s="33"/>
      <c r="F22" s="20" t="s">
        <v>465</v>
      </c>
      <c r="G22" s="20" t="s">
        <v>466</v>
      </c>
      <c r="H22" s="20" t="s">
        <v>467</v>
      </c>
      <c r="I22" s="20"/>
      <c r="J22" s="20"/>
      <c r="K22" s="20"/>
      <c r="L22" s="20"/>
      <c r="M22" s="20"/>
    </row>
    <row r="23" ht="40.05" customHeight="1" spans="1:13">
      <c r="A23" s="20"/>
      <c r="B23" s="20"/>
      <c r="C23" s="21"/>
      <c r="D23" s="20"/>
      <c r="E23" s="33"/>
      <c r="F23" s="20" t="s">
        <v>468</v>
      </c>
      <c r="G23" s="20" t="s">
        <v>481</v>
      </c>
      <c r="H23" s="20" t="s">
        <v>482</v>
      </c>
      <c r="I23" s="20" t="s">
        <v>483</v>
      </c>
      <c r="J23" s="20"/>
      <c r="K23" s="20"/>
      <c r="L23" s="20"/>
      <c r="M23" s="20"/>
    </row>
    <row r="24" ht="40.05" customHeight="1" spans="1:13">
      <c r="A24" s="20"/>
      <c r="B24" s="20"/>
      <c r="C24" s="21"/>
      <c r="D24" s="20"/>
      <c r="E24" s="33"/>
      <c r="F24" s="20" t="s">
        <v>471</v>
      </c>
      <c r="G24" s="20"/>
      <c r="H24" s="20"/>
      <c r="I24" s="20"/>
      <c r="J24" s="20"/>
      <c r="K24" s="20"/>
      <c r="L24" s="20"/>
      <c r="M24" s="20"/>
    </row>
    <row r="25" ht="40.05" customHeight="1" spans="1:13">
      <c r="A25" s="20"/>
      <c r="B25" s="20"/>
      <c r="C25" s="21"/>
      <c r="D25" s="20"/>
      <c r="E25" s="33"/>
      <c r="F25" s="20" t="s">
        <v>472</v>
      </c>
      <c r="G25" s="20" t="s">
        <v>484</v>
      </c>
      <c r="H25" s="20" t="s">
        <v>485</v>
      </c>
      <c r="I25" s="20" t="s">
        <v>486</v>
      </c>
      <c r="J25" s="20"/>
      <c r="K25" s="20"/>
      <c r="L25" s="20"/>
      <c r="M25" s="20"/>
    </row>
    <row r="26" ht="40.05" customHeight="1" spans="1:13">
      <c r="A26" s="20"/>
      <c r="B26" s="20"/>
      <c r="C26" s="21"/>
      <c r="D26" s="20"/>
      <c r="E26" s="33"/>
      <c r="F26" s="20" t="s">
        <v>464</v>
      </c>
      <c r="G26" s="20"/>
      <c r="H26" s="20"/>
      <c r="I26" s="20"/>
      <c r="J26" s="20"/>
      <c r="K26" s="20"/>
      <c r="L26" s="20"/>
      <c r="M26" s="20"/>
    </row>
    <row r="27" ht="40.05" customHeight="1" spans="1:13">
      <c r="A27" s="20" t="s">
        <v>154</v>
      </c>
      <c r="B27" s="20" t="s">
        <v>487</v>
      </c>
      <c r="C27" s="21">
        <v>300</v>
      </c>
      <c r="D27" s="20"/>
      <c r="E27" s="33" t="s">
        <v>463</v>
      </c>
      <c r="F27" s="20" t="s">
        <v>476</v>
      </c>
      <c r="G27" s="20" t="s">
        <v>477</v>
      </c>
      <c r="H27" s="20" t="s">
        <v>478</v>
      </c>
      <c r="I27" s="20" t="s">
        <v>488</v>
      </c>
      <c r="J27" s="20" t="s">
        <v>477</v>
      </c>
      <c r="K27" s="20" t="s">
        <v>489</v>
      </c>
      <c r="L27" s="20" t="s">
        <v>490</v>
      </c>
      <c r="M27" s="20"/>
    </row>
    <row r="28" ht="40.05" customHeight="1" spans="1:13">
      <c r="A28" s="20"/>
      <c r="B28" s="20"/>
      <c r="C28" s="21"/>
      <c r="D28" s="20"/>
      <c r="E28" s="33"/>
      <c r="F28" s="20" t="s">
        <v>472</v>
      </c>
      <c r="G28" s="20" t="s">
        <v>491</v>
      </c>
      <c r="H28" s="20" t="s">
        <v>492</v>
      </c>
      <c r="I28" s="20" t="s">
        <v>493</v>
      </c>
      <c r="J28" s="20" t="s">
        <v>491</v>
      </c>
      <c r="K28" s="20" t="s">
        <v>494</v>
      </c>
      <c r="L28" s="20" t="s">
        <v>490</v>
      </c>
      <c r="M28" s="20"/>
    </row>
    <row r="29" ht="40.05" customHeight="1" spans="1:13">
      <c r="A29" s="20"/>
      <c r="B29" s="20"/>
      <c r="C29" s="21"/>
      <c r="D29" s="20"/>
      <c r="E29" s="33"/>
      <c r="F29" s="20" t="s">
        <v>468</v>
      </c>
      <c r="G29" s="20" t="s">
        <v>495</v>
      </c>
      <c r="H29" s="20" t="s">
        <v>496</v>
      </c>
      <c r="I29" s="20" t="s">
        <v>497</v>
      </c>
      <c r="J29" s="20" t="s">
        <v>495</v>
      </c>
      <c r="K29" s="20" t="s">
        <v>489</v>
      </c>
      <c r="L29" s="20" t="s">
        <v>490</v>
      </c>
      <c r="M29" s="20"/>
    </row>
    <row r="30" ht="40.05" customHeight="1" spans="1:13">
      <c r="A30" s="20"/>
      <c r="B30" s="20"/>
      <c r="C30" s="21"/>
      <c r="D30" s="20"/>
      <c r="E30" s="33"/>
      <c r="F30" s="20" t="s">
        <v>465</v>
      </c>
      <c r="G30" s="20" t="s">
        <v>466</v>
      </c>
      <c r="H30" s="20" t="s">
        <v>467</v>
      </c>
      <c r="I30" s="20" t="s">
        <v>498</v>
      </c>
      <c r="J30" s="20" t="s">
        <v>466</v>
      </c>
      <c r="K30" s="20" t="s">
        <v>489</v>
      </c>
      <c r="L30" s="20" t="s">
        <v>490</v>
      </c>
      <c r="M30" s="20"/>
    </row>
    <row r="31" ht="40.05" customHeight="1" spans="1:13">
      <c r="A31" s="20" t="s">
        <v>154</v>
      </c>
      <c r="B31" s="20" t="s">
        <v>499</v>
      </c>
      <c r="C31" s="21">
        <v>60</v>
      </c>
      <c r="D31" s="20" t="s">
        <v>500</v>
      </c>
      <c r="E31" s="33" t="s">
        <v>463</v>
      </c>
      <c r="F31" s="20" t="s">
        <v>465</v>
      </c>
      <c r="G31" s="20" t="s">
        <v>466</v>
      </c>
      <c r="H31" s="20" t="s">
        <v>501</v>
      </c>
      <c r="I31" s="20"/>
      <c r="J31" s="20"/>
      <c r="K31" s="20"/>
      <c r="L31" s="20"/>
      <c r="M31" s="20"/>
    </row>
    <row r="32" ht="40.05" customHeight="1" spans="1:13">
      <c r="A32" s="20"/>
      <c r="B32" s="20"/>
      <c r="C32" s="21"/>
      <c r="D32" s="20"/>
      <c r="E32" s="33"/>
      <c r="F32" s="20" t="s">
        <v>476</v>
      </c>
      <c r="G32" s="20" t="s">
        <v>477</v>
      </c>
      <c r="H32" s="20" t="s">
        <v>478</v>
      </c>
      <c r="I32" s="20"/>
      <c r="J32" s="20"/>
      <c r="K32" s="20"/>
      <c r="L32" s="20"/>
      <c r="M32" s="20"/>
    </row>
    <row r="33" ht="40.05" customHeight="1" spans="1:13">
      <c r="A33" s="20"/>
      <c r="B33" s="20"/>
      <c r="C33" s="21"/>
      <c r="D33" s="20"/>
      <c r="E33" s="33"/>
      <c r="F33" s="20" t="s">
        <v>464</v>
      </c>
      <c r="G33" s="20"/>
      <c r="H33" s="20"/>
      <c r="I33" s="20"/>
      <c r="J33" s="20"/>
      <c r="K33" s="20"/>
      <c r="L33" s="20"/>
      <c r="M33" s="20"/>
    </row>
    <row r="34" ht="40.05" customHeight="1" spans="1:13">
      <c r="A34" s="20"/>
      <c r="B34" s="20"/>
      <c r="C34" s="21"/>
      <c r="D34" s="20"/>
      <c r="E34" s="33"/>
      <c r="F34" s="20" t="s">
        <v>471</v>
      </c>
      <c r="G34" s="20"/>
      <c r="H34" s="20"/>
      <c r="I34" s="20"/>
      <c r="J34" s="20"/>
      <c r="K34" s="20"/>
      <c r="L34" s="20"/>
      <c r="M34" s="20"/>
    </row>
    <row r="35" ht="40.05" customHeight="1" spans="1:13">
      <c r="A35" s="20"/>
      <c r="B35" s="20"/>
      <c r="C35" s="21"/>
      <c r="D35" s="20"/>
      <c r="E35" s="33"/>
      <c r="F35" s="20" t="s">
        <v>472</v>
      </c>
      <c r="G35" s="20" t="s">
        <v>502</v>
      </c>
      <c r="H35" s="20" t="s">
        <v>503</v>
      </c>
      <c r="I35" s="20" t="s">
        <v>504</v>
      </c>
      <c r="J35" s="20"/>
      <c r="K35" s="20"/>
      <c r="L35" s="20"/>
      <c r="M35" s="20"/>
    </row>
    <row r="36" ht="40.05" customHeight="1" spans="1:13">
      <c r="A36" s="20"/>
      <c r="B36" s="20"/>
      <c r="C36" s="21"/>
      <c r="D36" s="20"/>
      <c r="E36" s="33"/>
      <c r="F36" s="20" t="s">
        <v>468</v>
      </c>
      <c r="G36" s="20" t="s">
        <v>481</v>
      </c>
      <c r="H36" s="20" t="s">
        <v>482</v>
      </c>
      <c r="I36" s="20" t="s">
        <v>505</v>
      </c>
      <c r="J36" s="20"/>
      <c r="K36" s="20"/>
      <c r="L36" s="20"/>
      <c r="M36" s="20"/>
    </row>
    <row r="37" ht="40.05" customHeight="1" spans="1:13">
      <c r="A37" s="20"/>
      <c r="B37" s="20"/>
      <c r="C37" s="21"/>
      <c r="D37" s="20"/>
      <c r="E37" s="33" t="s">
        <v>457</v>
      </c>
      <c r="F37" s="20" t="s">
        <v>458</v>
      </c>
      <c r="G37" s="20"/>
      <c r="H37" s="20"/>
      <c r="I37" s="20"/>
      <c r="J37" s="20"/>
      <c r="K37" s="20"/>
      <c r="L37" s="20"/>
      <c r="M37" s="20"/>
    </row>
    <row r="38" ht="40.05" customHeight="1" spans="1:13">
      <c r="A38" s="20"/>
      <c r="B38" s="20"/>
      <c r="C38" s="21"/>
      <c r="D38" s="20"/>
      <c r="E38" s="33" t="s">
        <v>459</v>
      </c>
      <c r="F38" s="20" t="s">
        <v>460</v>
      </c>
      <c r="G38" s="20"/>
      <c r="H38" s="20"/>
      <c r="I38" s="20"/>
      <c r="J38" s="20"/>
      <c r="K38" s="20"/>
      <c r="L38" s="20"/>
      <c r="M38" s="20"/>
    </row>
    <row r="39" ht="40.05" customHeight="1" spans="1:13">
      <c r="A39" s="20"/>
      <c r="B39" s="20"/>
      <c r="C39" s="21"/>
      <c r="D39" s="20"/>
      <c r="E39" s="33"/>
      <c r="F39" s="20" t="s">
        <v>461</v>
      </c>
      <c r="G39" s="20"/>
      <c r="H39" s="20"/>
      <c r="I39" s="20"/>
      <c r="J39" s="20"/>
      <c r="K39" s="20"/>
      <c r="L39" s="20"/>
      <c r="M39" s="20"/>
    </row>
    <row r="40" ht="40.05" customHeight="1" spans="1:13">
      <c r="A40" s="20"/>
      <c r="B40" s="20"/>
      <c r="C40" s="21"/>
      <c r="D40" s="20"/>
      <c r="E40" s="33"/>
      <c r="F40" s="20" t="s">
        <v>462</v>
      </c>
      <c r="G40" s="20"/>
      <c r="H40" s="20"/>
      <c r="I40" s="20"/>
      <c r="J40" s="20"/>
      <c r="K40" s="20"/>
      <c r="L40" s="20"/>
      <c r="M40" s="20"/>
    </row>
    <row r="41" ht="40.05" customHeight="1" spans="1:13">
      <c r="A41" s="20" t="s">
        <v>154</v>
      </c>
      <c r="B41" s="20" t="s">
        <v>506</v>
      </c>
      <c r="C41" s="21">
        <v>330</v>
      </c>
      <c r="D41" s="20"/>
      <c r="E41" s="33" t="s">
        <v>463</v>
      </c>
      <c r="F41" s="20" t="s">
        <v>476</v>
      </c>
      <c r="G41" s="20" t="s">
        <v>477</v>
      </c>
      <c r="H41" s="20" t="s">
        <v>478</v>
      </c>
      <c r="I41" s="20" t="s">
        <v>507</v>
      </c>
      <c r="J41" s="20" t="s">
        <v>477</v>
      </c>
      <c r="K41" s="20" t="s">
        <v>489</v>
      </c>
      <c r="L41" s="20" t="s">
        <v>490</v>
      </c>
      <c r="M41" s="20"/>
    </row>
    <row r="42" ht="40.05" customHeight="1" spans="1:13">
      <c r="A42" s="20"/>
      <c r="B42" s="20"/>
      <c r="C42" s="21"/>
      <c r="D42" s="20"/>
      <c r="E42" s="33"/>
      <c r="F42" s="20" t="s">
        <v>472</v>
      </c>
      <c r="G42" s="20" t="s">
        <v>506</v>
      </c>
      <c r="H42" s="20" t="s">
        <v>508</v>
      </c>
      <c r="I42" s="20" t="s">
        <v>507</v>
      </c>
      <c r="J42" s="20" t="s">
        <v>506</v>
      </c>
      <c r="K42" s="20" t="s">
        <v>494</v>
      </c>
      <c r="L42" s="20" t="s">
        <v>490</v>
      </c>
      <c r="M42" s="20"/>
    </row>
    <row r="43" ht="40.05" customHeight="1" spans="1:13">
      <c r="A43" s="20"/>
      <c r="B43" s="20"/>
      <c r="C43" s="21"/>
      <c r="D43" s="20"/>
      <c r="E43" s="33"/>
      <c r="F43" s="20" t="s">
        <v>468</v>
      </c>
      <c r="G43" s="20" t="s">
        <v>495</v>
      </c>
      <c r="H43" s="20" t="s">
        <v>496</v>
      </c>
      <c r="I43" s="20" t="s">
        <v>507</v>
      </c>
      <c r="J43" s="20" t="s">
        <v>495</v>
      </c>
      <c r="K43" s="20" t="s">
        <v>489</v>
      </c>
      <c r="L43" s="20" t="s">
        <v>490</v>
      </c>
      <c r="M43" s="20"/>
    </row>
    <row r="44" ht="40.05" customHeight="1" spans="1:13">
      <c r="A44" s="20"/>
      <c r="B44" s="20"/>
      <c r="C44" s="21"/>
      <c r="D44" s="20"/>
      <c r="E44" s="33"/>
      <c r="F44" s="20" t="s">
        <v>465</v>
      </c>
      <c r="G44" s="20" t="s">
        <v>466</v>
      </c>
      <c r="H44" s="20" t="s">
        <v>467</v>
      </c>
      <c r="I44" s="20" t="s">
        <v>507</v>
      </c>
      <c r="J44" s="20" t="s">
        <v>466</v>
      </c>
      <c r="K44" s="20" t="s">
        <v>489</v>
      </c>
      <c r="L44" s="20" t="s">
        <v>490</v>
      </c>
      <c r="M44" s="20"/>
    </row>
  </sheetData>
  <mergeCells count="36">
    <mergeCell ref="C2:M2"/>
    <mergeCell ref="A3:K3"/>
    <mergeCell ref="L3:M3"/>
    <mergeCell ref="E4:M4"/>
    <mergeCell ref="A4:A5"/>
    <mergeCell ref="A7:A16"/>
    <mergeCell ref="A17:A26"/>
    <mergeCell ref="A27:A30"/>
    <mergeCell ref="A31:A40"/>
    <mergeCell ref="A41:A44"/>
    <mergeCell ref="B4:B5"/>
    <mergeCell ref="B7:B16"/>
    <mergeCell ref="B17:B26"/>
    <mergeCell ref="B27:B30"/>
    <mergeCell ref="B31:B40"/>
    <mergeCell ref="B41:B44"/>
    <mergeCell ref="C4:C5"/>
    <mergeCell ref="C7:C16"/>
    <mergeCell ref="C17:C26"/>
    <mergeCell ref="C27:C30"/>
    <mergeCell ref="C31:C40"/>
    <mergeCell ref="C41:C44"/>
    <mergeCell ref="D4:D5"/>
    <mergeCell ref="D7:D16"/>
    <mergeCell ref="D17:D26"/>
    <mergeCell ref="D27:D30"/>
    <mergeCell ref="D31:D40"/>
    <mergeCell ref="D41:D44"/>
    <mergeCell ref="E8:E10"/>
    <mergeCell ref="E11:E16"/>
    <mergeCell ref="E17:E19"/>
    <mergeCell ref="E21:E26"/>
    <mergeCell ref="E27:E30"/>
    <mergeCell ref="E31:E36"/>
    <mergeCell ref="E38:E40"/>
    <mergeCell ref="E41:E4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3.5"/>
  <cols>
    <col min="1" max="1" width="6.20833333333333" customWidth="1"/>
    <col min="2" max="2" width="13.4416666666667" customWidth="1"/>
    <col min="3" max="3" width="8.44166666666667" customWidth="1"/>
    <col min="4" max="4" width="10.4416666666667" customWidth="1"/>
    <col min="5" max="6" width="9.775" customWidth="1"/>
    <col min="7" max="7" width="9.88333333333333" customWidth="1"/>
    <col min="8" max="9" width="8.20833333333333" customWidth="1"/>
    <col min="10" max="10" width="33.6666666666667" customWidth="1"/>
    <col min="11" max="11" width="7" customWidth="1"/>
    <col min="12" max="12" width="11.1083333333333" customWidth="1"/>
    <col min="13" max="16" width="9.775" customWidth="1"/>
    <col min="17" max="17" width="24.4416666666667" customWidth="1"/>
    <col min="18" max="18" width="15.775" customWidth="1"/>
    <col min="19" max="19" width="9.775" customWidth="1"/>
  </cols>
  <sheetData>
    <row r="1" ht="42.3" customHeight="1" spans="1:18">
      <c r="A1" s="17" t="s">
        <v>509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23.25" customHeight="1" spans="1:18">
      <c r="A2" s="18" t="s">
        <v>510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8" t="s">
        <v>32</v>
      </c>
      <c r="R2" s="28"/>
    </row>
    <row r="3" ht="21.6" customHeight="1" spans="1:18">
      <c r="A3" s="19" t="s">
        <v>403</v>
      </c>
      <c r="B3" s="19" t="s">
        <v>404</v>
      </c>
      <c r="C3" s="19" t="s">
        <v>511</v>
      </c>
      <c r="D3" s="19"/>
      <c r="E3" s="19"/>
      <c r="F3" s="19"/>
      <c r="G3" s="19"/>
      <c r="H3" s="19"/>
      <c r="I3" s="19"/>
      <c r="J3" s="19" t="s">
        <v>512</v>
      </c>
      <c r="K3" s="19" t="s">
        <v>513</v>
      </c>
      <c r="L3" s="19"/>
      <c r="M3" s="19"/>
      <c r="N3" s="19"/>
      <c r="O3" s="19"/>
      <c r="P3" s="19"/>
      <c r="Q3" s="19"/>
      <c r="R3" s="19"/>
    </row>
    <row r="4" ht="23.25" customHeight="1" spans="1:18">
      <c r="A4" s="19"/>
      <c r="B4" s="19"/>
      <c r="C4" s="19" t="s">
        <v>443</v>
      </c>
      <c r="D4" s="19" t="s">
        <v>514</v>
      </c>
      <c r="E4" s="19"/>
      <c r="F4" s="19"/>
      <c r="G4" s="19"/>
      <c r="H4" s="19" t="s">
        <v>515</v>
      </c>
      <c r="I4" s="19"/>
      <c r="J4" s="19"/>
      <c r="K4" s="19"/>
      <c r="L4" s="19"/>
      <c r="M4" s="19"/>
      <c r="N4" s="19"/>
      <c r="O4" s="19"/>
      <c r="P4" s="19"/>
      <c r="Q4" s="19"/>
      <c r="R4" s="19"/>
    </row>
    <row r="5" ht="31.05" customHeight="1" spans="1:18">
      <c r="A5" s="19"/>
      <c r="B5" s="19"/>
      <c r="C5" s="19"/>
      <c r="D5" s="19" t="s">
        <v>138</v>
      </c>
      <c r="E5" s="19" t="s">
        <v>516</v>
      </c>
      <c r="F5" s="19" t="s">
        <v>142</v>
      </c>
      <c r="G5" s="19" t="s">
        <v>517</v>
      </c>
      <c r="H5" s="19" t="s">
        <v>159</v>
      </c>
      <c r="I5" s="19" t="s">
        <v>160</v>
      </c>
      <c r="J5" s="19"/>
      <c r="K5" s="19" t="s">
        <v>446</v>
      </c>
      <c r="L5" s="19" t="s">
        <v>447</v>
      </c>
      <c r="M5" s="19" t="s">
        <v>448</v>
      </c>
      <c r="N5" s="19" t="s">
        <v>453</v>
      </c>
      <c r="O5" s="22" t="s">
        <v>449</v>
      </c>
      <c r="P5" s="19" t="s">
        <v>518</v>
      </c>
      <c r="Q5" s="19" t="s">
        <v>519</v>
      </c>
      <c r="R5" s="19" t="s">
        <v>454</v>
      </c>
    </row>
    <row r="6" ht="19.8" customHeight="1" spans="1:18">
      <c r="A6" s="20" t="s">
        <v>2</v>
      </c>
      <c r="B6" s="20" t="s">
        <v>4</v>
      </c>
      <c r="C6" s="21">
        <v>5269.55</v>
      </c>
      <c r="D6" s="21">
        <v>5269.55</v>
      </c>
      <c r="E6" s="21"/>
      <c r="F6" s="21"/>
      <c r="G6" s="21"/>
      <c r="H6" s="21">
        <v>3289.95</v>
      </c>
      <c r="I6" s="21">
        <v>1979.6</v>
      </c>
      <c r="J6" s="23" t="s">
        <v>520</v>
      </c>
      <c r="K6" s="24" t="s">
        <v>463</v>
      </c>
      <c r="L6" s="24" t="s">
        <v>521</v>
      </c>
      <c r="M6" s="24"/>
      <c r="N6" s="25"/>
      <c r="O6" s="26" t="s">
        <v>522</v>
      </c>
      <c r="P6" s="27"/>
      <c r="Q6" s="24"/>
      <c r="R6" s="24"/>
    </row>
    <row r="7" ht="22.35" customHeight="1" spans="1:18">
      <c r="A7" s="20"/>
      <c r="B7" s="20"/>
      <c r="C7" s="21"/>
      <c r="D7" s="21"/>
      <c r="E7" s="21"/>
      <c r="F7" s="21"/>
      <c r="G7" s="21"/>
      <c r="H7" s="21"/>
      <c r="I7" s="21"/>
      <c r="J7" s="23"/>
      <c r="K7" s="24"/>
      <c r="L7" s="24" t="s">
        <v>523</v>
      </c>
      <c r="M7" s="24"/>
      <c r="N7" s="25"/>
      <c r="O7" s="26" t="s">
        <v>522</v>
      </c>
      <c r="P7" s="27"/>
      <c r="Q7" s="24"/>
      <c r="R7" s="24"/>
    </row>
    <row r="8" ht="18.9" customHeight="1" spans="1:18">
      <c r="A8" s="20"/>
      <c r="B8" s="20"/>
      <c r="C8" s="21"/>
      <c r="D8" s="21"/>
      <c r="E8" s="21"/>
      <c r="F8" s="21"/>
      <c r="G8" s="21"/>
      <c r="H8" s="21"/>
      <c r="I8" s="21"/>
      <c r="J8" s="23"/>
      <c r="K8" s="24" t="s">
        <v>459</v>
      </c>
      <c r="L8" s="24" t="s">
        <v>524</v>
      </c>
      <c r="M8" s="24"/>
      <c r="N8" s="25"/>
      <c r="O8" s="26" t="s">
        <v>525</v>
      </c>
      <c r="P8" s="27"/>
      <c r="Q8" s="24"/>
      <c r="R8" s="24"/>
    </row>
    <row r="9" ht="21.6" customHeight="1" spans="1:18">
      <c r="A9" s="20"/>
      <c r="B9" s="20"/>
      <c r="C9" s="21"/>
      <c r="D9" s="21"/>
      <c r="E9" s="21"/>
      <c r="F9" s="21"/>
      <c r="G9" s="21"/>
      <c r="H9" s="21"/>
      <c r="I9" s="21"/>
      <c r="J9" s="23"/>
      <c r="K9" s="24"/>
      <c r="L9" s="24" t="s">
        <v>526</v>
      </c>
      <c r="M9" s="24"/>
      <c r="N9" s="25"/>
      <c r="O9" s="26" t="s">
        <v>527</v>
      </c>
      <c r="P9" s="27"/>
      <c r="Q9" s="24"/>
      <c r="R9" s="24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F16" sqref="F16"/>
    </sheetView>
  </sheetViews>
  <sheetFormatPr defaultColWidth="12.8583333333333" defaultRowHeight="22.5" customHeight="1"/>
  <cols>
    <col min="1" max="1" width="12.8583333333333" style="2" customWidth="1"/>
    <col min="2" max="2" width="19.5083333333333" style="1" customWidth="1"/>
    <col min="3" max="5" width="8.70833333333333" style="1" customWidth="1"/>
    <col min="6" max="6" width="12.8583333333333" style="1" customWidth="1"/>
    <col min="7" max="11" width="12.1416666666667" style="1" customWidth="1"/>
    <col min="12" max="17" width="10.425" style="1" customWidth="1"/>
    <col min="18" max="20" width="11.7083333333333" style="1" customWidth="1"/>
    <col min="21" max="16384" width="12.8583333333333" style="1"/>
  </cols>
  <sheetData>
    <row r="1" s="1" customFormat="1" customHeight="1" spans="1:20">
      <c r="A1" s="2"/>
      <c r="S1" s="15" t="s">
        <v>528</v>
      </c>
      <c r="T1" s="15"/>
    </row>
    <row r="2" s="1" customFormat="1" ht="50.25" customHeight="1" spans="1:20">
      <c r="A2" s="3" t="s">
        <v>529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customHeight="1" spans="1:20">
      <c r="A3" s="4" t="s">
        <v>530</v>
      </c>
      <c r="B3" s="5" t="s">
        <v>4</v>
      </c>
      <c r="C3" s="5"/>
      <c r="D3" s="5"/>
      <c r="E3" s="5"/>
      <c r="F3" s="5"/>
      <c r="G3" s="5"/>
      <c r="H3" s="6" t="s">
        <v>531</v>
      </c>
      <c r="I3" s="5"/>
      <c r="J3" s="5"/>
      <c r="K3" s="5"/>
      <c r="L3" s="12"/>
      <c r="M3" s="13"/>
      <c r="N3" s="14" t="s">
        <v>532</v>
      </c>
      <c r="O3" s="14"/>
      <c r="P3" s="14"/>
      <c r="Q3" s="16"/>
      <c r="R3" s="16"/>
      <c r="S3" s="16"/>
      <c r="T3" s="16"/>
    </row>
    <row r="4" s="1" customFormat="1" ht="29.25" customHeight="1" spans="1:20">
      <c r="A4" s="7" t="s">
        <v>404</v>
      </c>
      <c r="B4" s="7" t="s">
        <v>533</v>
      </c>
      <c r="C4" s="7" t="s">
        <v>534</v>
      </c>
      <c r="D4" s="7" t="s">
        <v>535</v>
      </c>
      <c r="E4" s="7" t="s">
        <v>536</v>
      </c>
      <c r="F4" s="7" t="s">
        <v>537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 t="s">
        <v>538</v>
      </c>
      <c r="S4" s="7"/>
      <c r="T4" s="7"/>
    </row>
    <row r="5" s="1" customFormat="1" customHeight="1" spans="1:20">
      <c r="A5" s="7"/>
      <c r="B5" s="7"/>
      <c r="C5" s="7"/>
      <c r="D5" s="7"/>
      <c r="E5" s="7"/>
      <c r="F5" s="7" t="s">
        <v>135</v>
      </c>
      <c r="G5" s="7" t="s">
        <v>539</v>
      </c>
      <c r="H5" s="7"/>
      <c r="I5" s="7"/>
      <c r="J5" s="7"/>
      <c r="K5" s="7"/>
      <c r="L5" s="7" t="s">
        <v>516</v>
      </c>
      <c r="M5" s="7" t="s">
        <v>540</v>
      </c>
      <c r="N5" s="7" t="s">
        <v>145</v>
      </c>
      <c r="O5" s="7" t="s">
        <v>541</v>
      </c>
      <c r="P5" s="7" t="s">
        <v>148</v>
      </c>
      <c r="Q5" s="7" t="s">
        <v>542</v>
      </c>
      <c r="R5" s="7" t="s">
        <v>543</v>
      </c>
      <c r="S5" s="7" t="s">
        <v>544</v>
      </c>
      <c r="T5" s="7" t="s">
        <v>545</v>
      </c>
    </row>
    <row r="6" s="1" customFormat="1" ht="74.25" customHeight="1" spans="1:20">
      <c r="A6" s="8"/>
      <c r="B6" s="8"/>
      <c r="C6" s="8"/>
      <c r="D6" s="8"/>
      <c r="E6" s="8"/>
      <c r="F6" s="8"/>
      <c r="G6" s="8" t="s">
        <v>137</v>
      </c>
      <c r="H6" s="8" t="s">
        <v>546</v>
      </c>
      <c r="I6" s="8" t="s">
        <v>547</v>
      </c>
      <c r="J6" s="8" t="s">
        <v>548</v>
      </c>
      <c r="K6" s="8" t="s">
        <v>549</v>
      </c>
      <c r="L6" s="8"/>
      <c r="M6" s="8"/>
      <c r="N6" s="8"/>
      <c r="O6" s="8"/>
      <c r="P6" s="8"/>
      <c r="Q6" s="8"/>
      <c r="R6" s="8"/>
      <c r="S6" s="8"/>
      <c r="T6" s="8"/>
    </row>
    <row r="7" s="1" customFormat="1" customHeight="1" spans="1:20">
      <c r="A7" s="9" t="s">
        <v>550</v>
      </c>
      <c r="B7" s="10" t="s">
        <v>551</v>
      </c>
      <c r="C7" s="10">
        <v>733</v>
      </c>
      <c r="D7" s="10" t="s">
        <v>489</v>
      </c>
      <c r="E7" s="10" t="s">
        <v>552</v>
      </c>
      <c r="F7" s="10">
        <v>3000000</v>
      </c>
      <c r="G7" s="10">
        <v>3000000</v>
      </c>
      <c r="H7" s="10"/>
      <c r="I7" s="10"/>
      <c r="J7" s="10"/>
      <c r="K7" s="10">
        <v>3000000</v>
      </c>
      <c r="L7" s="10"/>
      <c r="M7" s="10"/>
      <c r="N7" s="10"/>
      <c r="O7" s="10"/>
      <c r="P7" s="10"/>
      <c r="Q7" s="10"/>
      <c r="R7" s="10">
        <v>3000000</v>
      </c>
      <c r="S7" s="10"/>
      <c r="T7" s="10"/>
    </row>
    <row r="8" s="1" customFormat="1" customHeight="1" spans="1:20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="1" customFormat="1" customHeight="1" spans="1:20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="1" customFormat="1" customHeight="1" spans="1:20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="1" customFormat="1" customHeight="1" spans="1:20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="1" customFormat="1" customHeight="1" spans="1:20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="1" customFormat="1" customHeight="1" spans="1:20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="1" customFormat="1" customHeight="1" spans="1:20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="1" customFormat="1" customHeight="1" spans="1:1">
      <c r="A15" s="11" t="s">
        <v>553</v>
      </c>
    </row>
    <row r="16" s="1" customFormat="1" customHeight="1" spans="1:1">
      <c r="A16" s="2"/>
    </row>
    <row r="17" s="1" customFormat="1" customHeight="1" spans="1:1">
      <c r="A17" s="2"/>
    </row>
    <row r="18" s="1" customFormat="1" customHeight="1" spans="1:1">
      <c r="A18" s="2"/>
    </row>
  </sheetData>
  <mergeCells count="23">
    <mergeCell ref="S1:T1"/>
    <mergeCell ref="A2:T2"/>
    <mergeCell ref="B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topLeftCell="D5" workbookViewId="0">
      <selection activeCell="J15" sqref="J15"/>
    </sheetView>
  </sheetViews>
  <sheetFormatPr defaultColWidth="10" defaultRowHeight="13.5" outlineLevelCol="7"/>
  <cols>
    <col min="1" max="1" width="29.4416666666667" customWidth="1"/>
    <col min="2" max="2" width="10.2083333333333" customWidth="1"/>
    <col min="3" max="3" width="23.1083333333333" customWidth="1"/>
    <col min="4" max="4" width="10.5583333333333" customWidth="1"/>
    <col min="5" max="5" width="24" customWidth="1"/>
    <col min="6" max="6" width="10.4416666666667" customWidth="1"/>
    <col min="7" max="7" width="20.2083333333333" customWidth="1"/>
    <col min="8" max="8" width="11" customWidth="1"/>
    <col min="9" max="9" width="9.775" customWidth="1"/>
  </cols>
  <sheetData>
    <row r="1" ht="6.9" customHeight="1" spans="1:8">
      <c r="A1" s="29"/>
      <c r="H1" s="74"/>
    </row>
    <row r="2" ht="24.15" customHeight="1" spans="1:8">
      <c r="A2" s="75" t="s">
        <v>7</v>
      </c>
      <c r="B2" s="75"/>
      <c r="C2" s="75"/>
      <c r="D2" s="75"/>
      <c r="E2" s="75"/>
      <c r="F2" s="75"/>
      <c r="G2" s="75"/>
      <c r="H2" s="75"/>
    </row>
    <row r="3" ht="17.25" customHeight="1" spans="1:8">
      <c r="A3" s="18" t="s">
        <v>31</v>
      </c>
      <c r="B3" s="18"/>
      <c r="C3" s="18"/>
      <c r="D3" s="18"/>
      <c r="E3" s="18"/>
      <c r="F3" s="18"/>
      <c r="G3" s="28" t="s">
        <v>32</v>
      </c>
      <c r="H3" s="28"/>
    </row>
    <row r="4" ht="17.85" customHeight="1" spans="1:8">
      <c r="A4" s="19" t="s">
        <v>33</v>
      </c>
      <c r="B4" s="19"/>
      <c r="C4" s="19" t="s">
        <v>34</v>
      </c>
      <c r="D4" s="19"/>
      <c r="E4" s="19"/>
      <c r="F4" s="19"/>
      <c r="G4" s="19"/>
      <c r="H4" s="19"/>
    </row>
    <row r="5" ht="22.35" customHeight="1" spans="1:8">
      <c r="A5" s="19" t="s">
        <v>35</v>
      </c>
      <c r="B5" s="19" t="s">
        <v>36</v>
      </c>
      <c r="C5" s="19" t="s">
        <v>37</v>
      </c>
      <c r="D5" s="19" t="s">
        <v>36</v>
      </c>
      <c r="E5" s="19" t="s">
        <v>38</v>
      </c>
      <c r="F5" s="19" t="s">
        <v>36</v>
      </c>
      <c r="G5" s="19" t="s">
        <v>39</v>
      </c>
      <c r="H5" s="19" t="s">
        <v>36</v>
      </c>
    </row>
    <row r="6" ht="16.2" customHeight="1" spans="1:8">
      <c r="A6" s="33" t="s">
        <v>40</v>
      </c>
      <c r="B6" s="21">
        <v>5269.55</v>
      </c>
      <c r="C6" s="20" t="s">
        <v>41</v>
      </c>
      <c r="D6" s="40"/>
      <c r="E6" s="33" t="s">
        <v>42</v>
      </c>
      <c r="F6" s="32">
        <v>3289.95</v>
      </c>
      <c r="G6" s="20" t="s">
        <v>43</v>
      </c>
      <c r="H6" s="21">
        <v>4240.55</v>
      </c>
    </row>
    <row r="7" ht="16.2" customHeight="1" spans="1:8">
      <c r="A7" s="20" t="s">
        <v>44</v>
      </c>
      <c r="B7" s="21">
        <v>5269.55</v>
      </c>
      <c r="C7" s="20" t="s">
        <v>45</v>
      </c>
      <c r="D7" s="40"/>
      <c r="E7" s="20" t="s">
        <v>46</v>
      </c>
      <c r="F7" s="21">
        <v>2995.52</v>
      </c>
      <c r="G7" s="20" t="s">
        <v>47</v>
      </c>
      <c r="H7" s="21">
        <v>711.97</v>
      </c>
    </row>
    <row r="8" ht="16.2" customHeight="1" spans="1:8">
      <c r="A8" s="33" t="s">
        <v>48</v>
      </c>
      <c r="B8" s="21"/>
      <c r="C8" s="20" t="s">
        <v>49</v>
      </c>
      <c r="D8" s="40"/>
      <c r="E8" s="20" t="s">
        <v>50</v>
      </c>
      <c r="F8" s="21">
        <v>277.4</v>
      </c>
      <c r="G8" s="20" t="s">
        <v>51</v>
      </c>
      <c r="H8" s="21">
        <v>300</v>
      </c>
    </row>
    <row r="9" ht="16.2" customHeight="1" spans="1:8">
      <c r="A9" s="20" t="s">
        <v>52</v>
      </c>
      <c r="B9" s="21"/>
      <c r="C9" s="20" t="s">
        <v>53</v>
      </c>
      <c r="D9" s="40">
        <v>4560.95</v>
      </c>
      <c r="E9" s="20" t="s">
        <v>54</v>
      </c>
      <c r="F9" s="21">
        <v>17.03</v>
      </c>
      <c r="G9" s="20" t="s">
        <v>55</v>
      </c>
      <c r="H9" s="21"/>
    </row>
    <row r="10" ht="16.2" customHeight="1" spans="1:8">
      <c r="A10" s="20" t="s">
        <v>56</v>
      </c>
      <c r="B10" s="21"/>
      <c r="C10" s="20" t="s">
        <v>57</v>
      </c>
      <c r="D10" s="40"/>
      <c r="E10" s="33" t="s">
        <v>58</v>
      </c>
      <c r="F10" s="32">
        <v>1979.6</v>
      </c>
      <c r="G10" s="20" t="s">
        <v>59</v>
      </c>
      <c r="H10" s="21"/>
    </row>
    <row r="11" ht="16.2" customHeight="1" spans="1:8">
      <c r="A11" s="20" t="s">
        <v>60</v>
      </c>
      <c r="B11" s="21"/>
      <c r="C11" s="20" t="s">
        <v>61</v>
      </c>
      <c r="D11" s="40"/>
      <c r="E11" s="20" t="s">
        <v>62</v>
      </c>
      <c r="F11" s="21">
        <v>1245.03</v>
      </c>
      <c r="G11" s="20" t="s">
        <v>63</v>
      </c>
      <c r="H11" s="21"/>
    </row>
    <row r="12" ht="16.2" customHeight="1" spans="1:8">
      <c r="A12" s="20" t="s">
        <v>64</v>
      </c>
      <c r="B12" s="21"/>
      <c r="C12" s="20" t="s">
        <v>65</v>
      </c>
      <c r="D12" s="40"/>
      <c r="E12" s="20" t="s">
        <v>66</v>
      </c>
      <c r="F12" s="21">
        <v>434.57</v>
      </c>
      <c r="G12" s="20" t="s">
        <v>67</v>
      </c>
      <c r="H12" s="21"/>
    </row>
    <row r="13" ht="16.2" customHeight="1" spans="1:8">
      <c r="A13" s="20" t="s">
        <v>68</v>
      </c>
      <c r="B13" s="21"/>
      <c r="C13" s="20" t="s">
        <v>69</v>
      </c>
      <c r="D13" s="40">
        <v>315.02</v>
      </c>
      <c r="E13" s="20" t="s">
        <v>70</v>
      </c>
      <c r="F13" s="21"/>
      <c r="G13" s="20" t="s">
        <v>71</v>
      </c>
      <c r="H13" s="21"/>
    </row>
    <row r="14" ht="16.2" customHeight="1" spans="1:8">
      <c r="A14" s="20" t="s">
        <v>72</v>
      </c>
      <c r="B14" s="21"/>
      <c r="C14" s="20" t="s">
        <v>73</v>
      </c>
      <c r="D14" s="40"/>
      <c r="E14" s="20" t="s">
        <v>74</v>
      </c>
      <c r="F14" s="21"/>
      <c r="G14" s="20" t="s">
        <v>75</v>
      </c>
      <c r="H14" s="21">
        <v>17.03</v>
      </c>
    </row>
    <row r="15" ht="16.2" customHeight="1" spans="1:8">
      <c r="A15" s="20" t="s">
        <v>76</v>
      </c>
      <c r="B15" s="21"/>
      <c r="C15" s="20" t="s">
        <v>77</v>
      </c>
      <c r="D15" s="40">
        <v>174.83</v>
      </c>
      <c r="E15" s="20" t="s">
        <v>78</v>
      </c>
      <c r="F15" s="21"/>
      <c r="G15" s="20" t="s">
        <v>79</v>
      </c>
      <c r="H15" s="21"/>
    </row>
    <row r="16" ht="16.2" customHeight="1" spans="1:8">
      <c r="A16" s="20" t="s">
        <v>80</v>
      </c>
      <c r="B16" s="21"/>
      <c r="C16" s="20" t="s">
        <v>81</v>
      </c>
      <c r="D16" s="40"/>
      <c r="E16" s="20" t="s">
        <v>82</v>
      </c>
      <c r="F16" s="21">
        <v>300</v>
      </c>
      <c r="G16" s="20" t="s">
        <v>83</v>
      </c>
      <c r="H16" s="21"/>
    </row>
    <row r="17" ht="16.2" customHeight="1" spans="1:8">
      <c r="A17" s="20" t="s">
        <v>84</v>
      </c>
      <c r="B17" s="21"/>
      <c r="C17" s="20" t="s">
        <v>85</v>
      </c>
      <c r="D17" s="40"/>
      <c r="E17" s="20" t="s">
        <v>86</v>
      </c>
      <c r="F17" s="21"/>
      <c r="G17" s="20" t="s">
        <v>87</v>
      </c>
      <c r="H17" s="21"/>
    </row>
    <row r="18" ht="16.2" customHeight="1" spans="1:8">
      <c r="A18" s="20" t="s">
        <v>88</v>
      </c>
      <c r="B18" s="21"/>
      <c r="C18" s="20" t="s">
        <v>89</v>
      </c>
      <c r="D18" s="40"/>
      <c r="E18" s="20" t="s">
        <v>90</v>
      </c>
      <c r="F18" s="21"/>
      <c r="G18" s="20" t="s">
        <v>91</v>
      </c>
      <c r="H18" s="21"/>
    </row>
    <row r="19" ht="16.2" customHeight="1" spans="1:8">
      <c r="A19" s="20" t="s">
        <v>92</v>
      </c>
      <c r="B19" s="21"/>
      <c r="C19" s="20" t="s">
        <v>93</v>
      </c>
      <c r="D19" s="40"/>
      <c r="E19" s="20" t="s">
        <v>94</v>
      </c>
      <c r="F19" s="21"/>
      <c r="G19" s="20" t="s">
        <v>95</v>
      </c>
      <c r="H19" s="21"/>
    </row>
    <row r="20" ht="16.2" customHeight="1" spans="1:8">
      <c r="A20" s="33" t="s">
        <v>96</v>
      </c>
      <c r="B20" s="32"/>
      <c r="C20" s="20" t="s">
        <v>97</v>
      </c>
      <c r="D20" s="40"/>
      <c r="E20" s="20" t="s">
        <v>98</v>
      </c>
      <c r="F20" s="21"/>
      <c r="G20" s="20"/>
      <c r="H20" s="21"/>
    </row>
    <row r="21" ht="16.2" customHeight="1" spans="1:8">
      <c r="A21" s="33" t="s">
        <v>99</v>
      </c>
      <c r="B21" s="32"/>
      <c r="C21" s="20" t="s">
        <v>100</v>
      </c>
      <c r="D21" s="40"/>
      <c r="E21" s="33" t="s">
        <v>101</v>
      </c>
      <c r="F21" s="32"/>
      <c r="G21" s="20"/>
      <c r="H21" s="21"/>
    </row>
    <row r="22" ht="16.2" customHeight="1" spans="1:8">
      <c r="A22" s="33" t="s">
        <v>102</v>
      </c>
      <c r="B22" s="32"/>
      <c r="C22" s="20" t="s">
        <v>103</v>
      </c>
      <c r="D22" s="40"/>
      <c r="E22" s="20"/>
      <c r="F22" s="20"/>
      <c r="G22" s="20"/>
      <c r="H22" s="21"/>
    </row>
    <row r="23" ht="16.2" customHeight="1" spans="1:8">
      <c r="A23" s="33" t="s">
        <v>104</v>
      </c>
      <c r="B23" s="32"/>
      <c r="C23" s="20" t="s">
        <v>105</v>
      </c>
      <c r="D23" s="40"/>
      <c r="E23" s="20"/>
      <c r="F23" s="20"/>
      <c r="G23" s="20"/>
      <c r="H23" s="21"/>
    </row>
    <row r="24" ht="16.2" customHeight="1" spans="1:8">
      <c r="A24" s="33" t="s">
        <v>106</v>
      </c>
      <c r="B24" s="32"/>
      <c r="C24" s="20" t="s">
        <v>107</v>
      </c>
      <c r="D24" s="40"/>
      <c r="E24" s="20"/>
      <c r="F24" s="20"/>
      <c r="G24" s="20"/>
      <c r="H24" s="21"/>
    </row>
    <row r="25" ht="16.2" customHeight="1" spans="1:8">
      <c r="A25" s="20" t="s">
        <v>108</v>
      </c>
      <c r="B25" s="21"/>
      <c r="C25" s="20" t="s">
        <v>109</v>
      </c>
      <c r="D25" s="40">
        <v>218.75</v>
      </c>
      <c r="E25" s="20"/>
      <c r="F25" s="20"/>
      <c r="G25" s="20"/>
      <c r="H25" s="21"/>
    </row>
    <row r="26" ht="16.2" customHeight="1" spans="1:8">
      <c r="A26" s="20" t="s">
        <v>110</v>
      </c>
      <c r="B26" s="21"/>
      <c r="C26" s="20" t="s">
        <v>111</v>
      </c>
      <c r="D26" s="40"/>
      <c r="E26" s="20"/>
      <c r="F26" s="20"/>
      <c r="G26" s="20"/>
      <c r="H26" s="21"/>
    </row>
    <row r="27" ht="16.2" customHeight="1" spans="1:8">
      <c r="A27" s="20" t="s">
        <v>112</v>
      </c>
      <c r="B27" s="21"/>
      <c r="C27" s="20" t="s">
        <v>113</v>
      </c>
      <c r="D27" s="40"/>
      <c r="E27" s="20"/>
      <c r="F27" s="20"/>
      <c r="G27" s="20"/>
      <c r="H27" s="21"/>
    </row>
    <row r="28" ht="16.2" customHeight="1" spans="1:8">
      <c r="A28" s="33" t="s">
        <v>114</v>
      </c>
      <c r="B28" s="32"/>
      <c r="C28" s="20" t="s">
        <v>115</v>
      </c>
      <c r="D28" s="40"/>
      <c r="E28" s="20"/>
      <c r="F28" s="20"/>
      <c r="G28" s="20"/>
      <c r="H28" s="21"/>
    </row>
    <row r="29" ht="16.2" customHeight="1" spans="1:8">
      <c r="A29" s="33" t="s">
        <v>116</v>
      </c>
      <c r="B29" s="32"/>
      <c r="C29" s="20" t="s">
        <v>117</v>
      </c>
      <c r="D29" s="40"/>
      <c r="E29" s="20"/>
      <c r="F29" s="20"/>
      <c r="G29" s="20"/>
      <c r="H29" s="21"/>
    </row>
    <row r="30" ht="16.2" customHeight="1" spans="1:8">
      <c r="A30" s="33" t="s">
        <v>118</v>
      </c>
      <c r="B30" s="32"/>
      <c r="C30" s="20" t="s">
        <v>119</v>
      </c>
      <c r="D30" s="40"/>
      <c r="E30" s="20"/>
      <c r="F30" s="20"/>
      <c r="G30" s="20"/>
      <c r="H30" s="21"/>
    </row>
    <row r="31" ht="16.2" customHeight="1" spans="1:8">
      <c r="A31" s="33" t="s">
        <v>120</v>
      </c>
      <c r="B31" s="32"/>
      <c r="C31" s="20" t="s">
        <v>121</v>
      </c>
      <c r="D31" s="40"/>
      <c r="E31" s="20"/>
      <c r="F31" s="20"/>
      <c r="G31" s="20"/>
      <c r="H31" s="21"/>
    </row>
    <row r="32" ht="16.2" customHeight="1" spans="1:8">
      <c r="A32" s="33" t="s">
        <v>122</v>
      </c>
      <c r="B32" s="32"/>
      <c r="C32" s="20" t="s">
        <v>123</v>
      </c>
      <c r="D32" s="40"/>
      <c r="E32" s="20"/>
      <c r="F32" s="20"/>
      <c r="G32" s="20"/>
      <c r="H32" s="21"/>
    </row>
    <row r="33" ht="16.2" customHeight="1" spans="1:8">
      <c r="A33" s="20"/>
      <c r="B33" s="20"/>
      <c r="C33" s="20" t="s">
        <v>124</v>
      </c>
      <c r="D33" s="40"/>
      <c r="E33" s="20"/>
      <c r="F33" s="20"/>
      <c r="G33" s="20"/>
      <c r="H33" s="20"/>
    </row>
    <row r="34" ht="16.2" customHeight="1" spans="1:8">
      <c r="A34" s="20"/>
      <c r="B34" s="20"/>
      <c r="C34" s="20" t="s">
        <v>125</v>
      </c>
      <c r="D34" s="40"/>
      <c r="E34" s="20"/>
      <c r="F34" s="20"/>
      <c r="G34" s="20"/>
      <c r="H34" s="20"/>
    </row>
    <row r="35" ht="16.2" customHeight="1" spans="1:8">
      <c r="A35" s="20"/>
      <c r="B35" s="20"/>
      <c r="C35" s="20" t="s">
        <v>126</v>
      </c>
      <c r="D35" s="40"/>
      <c r="E35" s="20"/>
      <c r="F35" s="20"/>
      <c r="G35" s="20"/>
      <c r="H35" s="20"/>
    </row>
    <row r="36" ht="16.2" customHeight="1" spans="1:8">
      <c r="A36" s="20"/>
      <c r="B36" s="20"/>
      <c r="C36" s="20"/>
      <c r="D36" s="20"/>
      <c r="E36" s="20"/>
      <c r="F36" s="20"/>
      <c r="G36" s="20"/>
      <c r="H36" s="20"/>
    </row>
    <row r="37" ht="16.2" customHeight="1" spans="1:8">
      <c r="A37" s="33" t="s">
        <v>127</v>
      </c>
      <c r="B37" s="32">
        <v>5269.55</v>
      </c>
      <c r="C37" s="33" t="s">
        <v>128</v>
      </c>
      <c r="D37" s="32">
        <v>5269.55</v>
      </c>
      <c r="E37" s="33" t="s">
        <v>128</v>
      </c>
      <c r="F37" s="32">
        <v>5269.55</v>
      </c>
      <c r="G37" s="33" t="s">
        <v>128</v>
      </c>
      <c r="H37" s="32">
        <v>5269.55</v>
      </c>
    </row>
    <row r="38" ht="16.2" customHeight="1" spans="1:8">
      <c r="A38" s="33" t="s">
        <v>129</v>
      </c>
      <c r="B38" s="32"/>
      <c r="C38" s="33" t="s">
        <v>130</v>
      </c>
      <c r="D38" s="32"/>
      <c r="E38" s="33" t="s">
        <v>130</v>
      </c>
      <c r="F38" s="32"/>
      <c r="G38" s="33" t="s">
        <v>130</v>
      </c>
      <c r="H38" s="32"/>
    </row>
    <row r="39" ht="16.2" customHeight="1" spans="1:8">
      <c r="A39" s="20"/>
      <c r="B39" s="21"/>
      <c r="C39" s="20"/>
      <c r="D39" s="21"/>
      <c r="E39" s="33"/>
      <c r="F39" s="32"/>
      <c r="G39" s="33"/>
      <c r="H39" s="32"/>
    </row>
    <row r="40" ht="16.2" customHeight="1" spans="1:8">
      <c r="A40" s="33" t="s">
        <v>131</v>
      </c>
      <c r="B40" s="32">
        <v>5269.55</v>
      </c>
      <c r="C40" s="33" t="s">
        <v>132</v>
      </c>
      <c r="D40" s="32">
        <v>5269.55</v>
      </c>
      <c r="E40" s="33" t="s">
        <v>132</v>
      </c>
      <c r="F40" s="32">
        <v>5269.55</v>
      </c>
      <c r="G40" s="33" t="s">
        <v>132</v>
      </c>
      <c r="H40" s="32">
        <v>5269.55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20" zoomScaleNormal="120" workbookViewId="0">
      <selection activeCell="A1" sqref="A1"/>
    </sheetView>
  </sheetViews>
  <sheetFormatPr defaultColWidth="10" defaultRowHeight="13.5"/>
  <cols>
    <col min="1" max="1" width="5.775" customWidth="1"/>
    <col min="2" max="2" width="16.1083333333333" customWidth="1"/>
    <col min="3" max="3" width="8.20833333333333" customWidth="1"/>
    <col min="4" max="25" width="7.66666666666667" customWidth="1"/>
    <col min="26" max="26" width="9.775" customWidth="1"/>
  </cols>
  <sheetData>
    <row r="1" ht="16.35" customHeight="1" spans="1:1">
      <c r="A1" s="29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35" customHeight="1" spans="1:25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8" t="s">
        <v>32</v>
      </c>
      <c r="Y3" s="28"/>
    </row>
    <row r="4" ht="22.35" customHeight="1" spans="1:25">
      <c r="A4" s="37" t="s">
        <v>133</v>
      </c>
      <c r="B4" s="37" t="s">
        <v>134</v>
      </c>
      <c r="C4" s="37" t="s">
        <v>135</v>
      </c>
      <c r="D4" s="37" t="s">
        <v>136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129</v>
      </c>
      <c r="T4" s="37"/>
      <c r="U4" s="37"/>
      <c r="V4" s="37"/>
      <c r="W4" s="37"/>
      <c r="X4" s="37"/>
      <c r="Y4" s="37"/>
    </row>
    <row r="5" ht="22.35" customHeight="1" spans="1:25">
      <c r="A5" s="37"/>
      <c r="B5" s="37"/>
      <c r="C5" s="37"/>
      <c r="D5" s="37" t="s">
        <v>137</v>
      </c>
      <c r="E5" s="37" t="s">
        <v>138</v>
      </c>
      <c r="F5" s="37" t="s">
        <v>139</v>
      </c>
      <c r="G5" s="37" t="s">
        <v>140</v>
      </c>
      <c r="H5" s="37" t="s">
        <v>141</v>
      </c>
      <c r="I5" s="37" t="s">
        <v>142</v>
      </c>
      <c r="J5" s="37" t="s">
        <v>143</v>
      </c>
      <c r="K5" s="37"/>
      <c r="L5" s="37"/>
      <c r="M5" s="37"/>
      <c r="N5" s="37" t="s">
        <v>144</v>
      </c>
      <c r="O5" s="37" t="s">
        <v>145</v>
      </c>
      <c r="P5" s="37" t="s">
        <v>146</v>
      </c>
      <c r="Q5" s="37" t="s">
        <v>147</v>
      </c>
      <c r="R5" s="37" t="s">
        <v>148</v>
      </c>
      <c r="S5" s="37" t="s">
        <v>137</v>
      </c>
      <c r="T5" s="37" t="s">
        <v>138</v>
      </c>
      <c r="U5" s="37" t="s">
        <v>139</v>
      </c>
      <c r="V5" s="37" t="s">
        <v>140</v>
      </c>
      <c r="W5" s="37" t="s">
        <v>141</v>
      </c>
      <c r="X5" s="37" t="s">
        <v>142</v>
      </c>
      <c r="Y5" s="37" t="s">
        <v>149</v>
      </c>
    </row>
    <row r="6" ht="22.35" customHeight="1" spans="1:25">
      <c r="A6" s="37"/>
      <c r="B6" s="37"/>
      <c r="C6" s="37"/>
      <c r="D6" s="37"/>
      <c r="E6" s="37"/>
      <c r="F6" s="37"/>
      <c r="G6" s="37"/>
      <c r="H6" s="37"/>
      <c r="I6" s="37"/>
      <c r="J6" s="37" t="s">
        <v>150</v>
      </c>
      <c r="K6" s="37" t="s">
        <v>151</v>
      </c>
      <c r="L6" s="37" t="s">
        <v>152</v>
      </c>
      <c r="M6" s="37" t="s">
        <v>141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ht="22.8" customHeight="1" spans="1:25">
      <c r="A7" s="33"/>
      <c r="B7" s="33" t="s">
        <v>135</v>
      </c>
      <c r="C7" s="46">
        <v>5269.55</v>
      </c>
      <c r="D7" s="46">
        <v>5269.55</v>
      </c>
      <c r="E7" s="46">
        <v>5269.55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ht="22.8" customHeight="1" spans="1:25">
      <c r="A8" s="31" t="s">
        <v>153</v>
      </c>
      <c r="B8" s="31" t="s">
        <v>4</v>
      </c>
      <c r="C8" s="46">
        <v>5269.55</v>
      </c>
      <c r="D8" s="46">
        <v>5269.55</v>
      </c>
      <c r="E8" s="46">
        <v>5269.55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ht="22.8" customHeight="1" spans="1:25">
      <c r="A9" s="73" t="s">
        <v>154</v>
      </c>
      <c r="B9" s="73" t="s">
        <v>155</v>
      </c>
      <c r="C9" s="40">
        <v>5269.55</v>
      </c>
      <c r="D9" s="40">
        <v>5269.55</v>
      </c>
      <c r="E9" s="21">
        <v>5269.55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2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J12" sqref="J12"/>
    </sheetView>
  </sheetViews>
  <sheetFormatPr defaultColWidth="10" defaultRowHeight="13.5"/>
  <cols>
    <col min="1" max="1" width="4.66666666666667" customWidth="1"/>
    <col min="2" max="2" width="4.88333333333333" customWidth="1"/>
    <col min="3" max="3" width="5" customWidth="1"/>
    <col min="4" max="4" width="11.8833333333333" customWidth="1"/>
    <col min="5" max="5" width="25.775" customWidth="1"/>
    <col min="6" max="6" width="12.3333333333333" customWidth="1"/>
    <col min="7" max="7" width="11.4416666666667" customWidth="1"/>
    <col min="8" max="8" width="14" customWidth="1"/>
    <col min="9" max="9" width="14.775" customWidth="1"/>
    <col min="10" max="11" width="17.4416666666667" customWidth="1"/>
    <col min="12" max="12" width="9.775" customWidth="1"/>
  </cols>
  <sheetData>
    <row r="1" ht="16.35" customHeight="1" spans="1:4">
      <c r="A1" s="29"/>
      <c r="D1" s="59"/>
    </row>
    <row r="2" ht="31.9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.05" customHeight="1" spans="1:1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28" t="s">
        <v>32</v>
      </c>
    </row>
    <row r="4" ht="27.6" customHeight="1" spans="1:11">
      <c r="A4" s="19" t="s">
        <v>156</v>
      </c>
      <c r="B4" s="19"/>
      <c r="C4" s="19"/>
      <c r="D4" s="19" t="s">
        <v>157</v>
      </c>
      <c r="E4" s="19" t="s">
        <v>158</v>
      </c>
      <c r="F4" s="19" t="s">
        <v>135</v>
      </c>
      <c r="G4" s="19" t="s">
        <v>159</v>
      </c>
      <c r="H4" s="19" t="s">
        <v>160</v>
      </c>
      <c r="I4" s="19" t="s">
        <v>161</v>
      </c>
      <c r="J4" s="19" t="s">
        <v>162</v>
      </c>
      <c r="K4" s="19" t="s">
        <v>163</v>
      </c>
    </row>
    <row r="5" ht="25.8" customHeight="1" spans="1:11">
      <c r="A5" s="19" t="s">
        <v>164</v>
      </c>
      <c r="B5" s="19" t="s">
        <v>165</v>
      </c>
      <c r="C5" s="19" t="s">
        <v>166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45"/>
      <c r="B6" s="45"/>
      <c r="C6" s="45"/>
      <c r="D6" s="61" t="s">
        <v>135</v>
      </c>
      <c r="E6" s="61"/>
      <c r="F6" s="62">
        <v>5269.55</v>
      </c>
      <c r="G6" s="62">
        <v>3289.95</v>
      </c>
      <c r="H6" s="62">
        <v>1979.6</v>
      </c>
      <c r="I6" s="62"/>
      <c r="J6" s="61"/>
      <c r="K6" s="61"/>
    </row>
    <row r="7" ht="22.8" customHeight="1" spans="1:11">
      <c r="A7" s="63"/>
      <c r="B7" s="63"/>
      <c r="C7" s="63"/>
      <c r="D7" s="64" t="s">
        <v>153</v>
      </c>
      <c r="E7" s="64" t="s">
        <v>4</v>
      </c>
      <c r="F7" s="65">
        <v>5269.55</v>
      </c>
      <c r="G7" s="65">
        <v>3289.95</v>
      </c>
      <c r="H7" s="65">
        <v>1979.6</v>
      </c>
      <c r="I7" s="65"/>
      <c r="J7" s="67"/>
      <c r="K7" s="67"/>
    </row>
    <row r="8" ht="22.8" customHeight="1" spans="1:11">
      <c r="A8" s="63"/>
      <c r="B8" s="63"/>
      <c r="C8" s="63"/>
      <c r="D8" s="64" t="s">
        <v>154</v>
      </c>
      <c r="E8" s="64" t="s">
        <v>155</v>
      </c>
      <c r="F8" s="65">
        <v>5269.55</v>
      </c>
      <c r="G8" s="65">
        <v>3289.95</v>
      </c>
      <c r="H8" s="65">
        <v>1979.6</v>
      </c>
      <c r="I8" s="65"/>
      <c r="J8" s="67"/>
      <c r="K8" s="67"/>
    </row>
    <row r="9" ht="23" customHeight="1" spans="1:11">
      <c r="A9" s="42" t="s">
        <v>167</v>
      </c>
      <c r="B9" s="42"/>
      <c r="C9" s="20"/>
      <c r="D9" s="39"/>
      <c r="E9" s="20" t="s">
        <v>168</v>
      </c>
      <c r="F9" s="21">
        <v>4560.95</v>
      </c>
      <c r="G9" s="21">
        <v>4561.95</v>
      </c>
      <c r="H9" s="21">
        <v>1979.6</v>
      </c>
      <c r="I9" s="68"/>
      <c r="J9" s="69"/>
      <c r="K9" s="69"/>
    </row>
    <row r="10" ht="23" customHeight="1" spans="1:11">
      <c r="A10" s="42" t="s">
        <v>167</v>
      </c>
      <c r="B10" s="42" t="s">
        <v>169</v>
      </c>
      <c r="C10" s="20"/>
      <c r="D10" s="39"/>
      <c r="E10" s="38" t="s">
        <v>170</v>
      </c>
      <c r="F10" s="21">
        <v>4530.95</v>
      </c>
      <c r="G10" s="21">
        <v>2581.35</v>
      </c>
      <c r="H10" s="21">
        <v>1949.6</v>
      </c>
      <c r="I10" s="68"/>
      <c r="J10" s="69"/>
      <c r="K10" s="69"/>
    </row>
    <row r="11" ht="23" customHeight="1" spans="1:11">
      <c r="A11" s="42" t="s">
        <v>167</v>
      </c>
      <c r="B11" s="42" t="s">
        <v>169</v>
      </c>
      <c r="C11" s="42" t="s">
        <v>171</v>
      </c>
      <c r="D11" s="38" t="s">
        <v>172</v>
      </c>
      <c r="E11" s="20" t="s">
        <v>173</v>
      </c>
      <c r="F11" s="21">
        <v>3900.95</v>
      </c>
      <c r="G11" s="21">
        <v>2581.35</v>
      </c>
      <c r="H11" s="40">
        <v>1319.6</v>
      </c>
      <c r="I11" s="68"/>
      <c r="J11" s="69"/>
      <c r="K11" s="69"/>
    </row>
    <row r="12" ht="23" customHeight="1" spans="1:11">
      <c r="A12" s="42" t="s">
        <v>167</v>
      </c>
      <c r="B12" s="42" t="s">
        <v>169</v>
      </c>
      <c r="C12" s="42" t="s">
        <v>174</v>
      </c>
      <c r="D12" s="38" t="s">
        <v>175</v>
      </c>
      <c r="E12" s="20" t="s">
        <v>176</v>
      </c>
      <c r="F12" s="21">
        <v>630</v>
      </c>
      <c r="G12" s="21"/>
      <c r="H12" s="40">
        <v>630</v>
      </c>
      <c r="I12" s="68"/>
      <c r="J12" s="69"/>
      <c r="K12" s="69"/>
    </row>
    <row r="13" ht="23" customHeight="1" spans="1:11">
      <c r="A13" s="42" t="s">
        <v>167</v>
      </c>
      <c r="B13" s="42" t="s">
        <v>177</v>
      </c>
      <c r="C13" s="42"/>
      <c r="D13" s="38"/>
      <c r="E13" s="20" t="s">
        <v>178</v>
      </c>
      <c r="F13" s="21">
        <v>30</v>
      </c>
      <c r="G13" s="21"/>
      <c r="H13" s="40">
        <v>30</v>
      </c>
      <c r="I13" s="68"/>
      <c r="J13" s="69"/>
      <c r="K13" s="69"/>
    </row>
    <row r="14" ht="23" customHeight="1" spans="1:11">
      <c r="A14" s="42" t="s">
        <v>167</v>
      </c>
      <c r="B14" s="42" t="s">
        <v>177</v>
      </c>
      <c r="C14" s="42" t="s">
        <v>179</v>
      </c>
      <c r="D14" s="38" t="s">
        <v>180</v>
      </c>
      <c r="E14" s="20" t="s">
        <v>181</v>
      </c>
      <c r="F14" s="21">
        <v>30</v>
      </c>
      <c r="G14" s="21"/>
      <c r="H14" s="40">
        <v>30</v>
      </c>
      <c r="I14" s="68"/>
      <c r="J14" s="69"/>
      <c r="K14" s="69"/>
    </row>
    <row r="15" ht="23" customHeight="1" spans="1:11">
      <c r="A15" s="42" t="s">
        <v>182</v>
      </c>
      <c r="B15" s="42"/>
      <c r="C15" s="23"/>
      <c r="D15" s="39"/>
      <c r="E15" s="23" t="s">
        <v>183</v>
      </c>
      <c r="F15" s="21">
        <v>315.02</v>
      </c>
      <c r="G15" s="21">
        <v>315.02</v>
      </c>
      <c r="H15" s="21"/>
      <c r="I15" s="70"/>
      <c r="J15" s="71"/>
      <c r="K15" s="71"/>
    </row>
    <row r="16" ht="23" customHeight="1" spans="1:11">
      <c r="A16" s="42" t="s">
        <v>182</v>
      </c>
      <c r="B16" s="42" t="s">
        <v>184</v>
      </c>
      <c r="C16" s="23"/>
      <c r="D16" s="39"/>
      <c r="E16" s="38" t="s">
        <v>185</v>
      </c>
      <c r="F16" s="21">
        <v>277.52</v>
      </c>
      <c r="G16" s="21">
        <v>277.52</v>
      </c>
      <c r="H16" s="66"/>
      <c r="I16" s="72"/>
      <c r="J16" s="72"/>
      <c r="K16" s="72"/>
    </row>
    <row r="17" ht="23" customHeight="1" spans="1:11">
      <c r="A17" s="42" t="s">
        <v>182</v>
      </c>
      <c r="B17" s="42" t="s">
        <v>184</v>
      </c>
      <c r="C17" s="42" t="s">
        <v>184</v>
      </c>
      <c r="D17" s="38" t="s">
        <v>186</v>
      </c>
      <c r="E17" s="23" t="s">
        <v>187</v>
      </c>
      <c r="F17" s="21">
        <v>277.52</v>
      </c>
      <c r="G17" s="21">
        <v>277.52</v>
      </c>
      <c r="H17" s="66"/>
      <c r="I17" s="72"/>
      <c r="J17" s="72"/>
      <c r="K17" s="72"/>
    </row>
    <row r="18" ht="23" customHeight="1" spans="1:11">
      <c r="A18" s="42" t="s">
        <v>182</v>
      </c>
      <c r="B18" s="42" t="s">
        <v>188</v>
      </c>
      <c r="C18" s="42"/>
      <c r="D18" s="38"/>
      <c r="E18" s="23" t="s">
        <v>189</v>
      </c>
      <c r="F18" s="21">
        <v>37.5</v>
      </c>
      <c r="G18" s="21">
        <v>37.5</v>
      </c>
      <c r="H18" s="66"/>
      <c r="I18" s="72"/>
      <c r="J18" s="72"/>
      <c r="K18" s="72"/>
    </row>
    <row r="19" ht="23" customHeight="1" spans="1:11">
      <c r="A19" s="42" t="s">
        <v>182</v>
      </c>
      <c r="B19" s="42" t="s">
        <v>188</v>
      </c>
      <c r="C19" s="42" t="s">
        <v>188</v>
      </c>
      <c r="D19" s="38" t="s">
        <v>190</v>
      </c>
      <c r="E19" s="23" t="s">
        <v>191</v>
      </c>
      <c r="F19" s="21">
        <v>37.5</v>
      </c>
      <c r="G19" s="21">
        <v>37.5</v>
      </c>
      <c r="H19" s="66"/>
      <c r="I19" s="72"/>
      <c r="J19" s="72"/>
      <c r="K19" s="72"/>
    </row>
    <row r="20" ht="23" customHeight="1" spans="1:11">
      <c r="A20" s="42" t="s">
        <v>192</v>
      </c>
      <c r="B20" s="42"/>
      <c r="C20" s="23"/>
      <c r="D20" s="39"/>
      <c r="E20" s="23" t="s">
        <v>193</v>
      </c>
      <c r="F20" s="21">
        <v>174.83</v>
      </c>
      <c r="G20" s="21">
        <v>174.83</v>
      </c>
      <c r="H20" s="66"/>
      <c r="I20" s="72"/>
      <c r="J20" s="72"/>
      <c r="K20" s="72"/>
    </row>
    <row r="21" ht="23" customHeight="1" spans="1:11">
      <c r="A21" s="42" t="s">
        <v>192</v>
      </c>
      <c r="B21" s="42" t="s">
        <v>194</v>
      </c>
      <c r="C21" s="23"/>
      <c r="D21" s="39"/>
      <c r="E21" s="38" t="s">
        <v>195</v>
      </c>
      <c r="F21" s="21">
        <v>174.83</v>
      </c>
      <c r="G21" s="21">
        <v>174.83</v>
      </c>
      <c r="H21" s="66"/>
      <c r="I21" s="72"/>
      <c r="J21" s="72"/>
      <c r="K21" s="72"/>
    </row>
    <row r="22" ht="23" customHeight="1" spans="1:11">
      <c r="A22" s="42" t="s">
        <v>192</v>
      </c>
      <c r="B22" s="42" t="s">
        <v>194</v>
      </c>
      <c r="C22" s="42" t="s">
        <v>171</v>
      </c>
      <c r="D22" s="38" t="s">
        <v>196</v>
      </c>
      <c r="E22" s="23" t="s">
        <v>197</v>
      </c>
      <c r="F22" s="21">
        <v>174.83</v>
      </c>
      <c r="G22" s="21">
        <v>174.83</v>
      </c>
      <c r="H22" s="66"/>
      <c r="I22" s="72"/>
      <c r="J22" s="72"/>
      <c r="K22" s="72"/>
    </row>
    <row r="23" ht="23" customHeight="1" spans="1:11">
      <c r="A23" s="42" t="s">
        <v>198</v>
      </c>
      <c r="B23" s="42"/>
      <c r="C23" s="42"/>
      <c r="D23" s="38"/>
      <c r="E23" s="23" t="s">
        <v>199</v>
      </c>
      <c r="F23" s="21">
        <v>218.75</v>
      </c>
      <c r="G23" s="21">
        <v>218.75</v>
      </c>
      <c r="H23" s="66"/>
      <c r="I23" s="72"/>
      <c r="J23" s="72"/>
      <c r="K23" s="72"/>
    </row>
    <row r="24" ht="23" customHeight="1" spans="1:11">
      <c r="A24" s="42" t="s">
        <v>198</v>
      </c>
      <c r="B24" s="42" t="s">
        <v>169</v>
      </c>
      <c r="C24" s="42"/>
      <c r="D24" s="38"/>
      <c r="E24" s="23" t="s">
        <v>200</v>
      </c>
      <c r="F24" s="21">
        <v>218.75</v>
      </c>
      <c r="G24" s="21">
        <v>218.75</v>
      </c>
      <c r="H24" s="66"/>
      <c r="I24" s="72"/>
      <c r="J24" s="72"/>
      <c r="K24" s="72"/>
    </row>
    <row r="25" ht="23" customHeight="1" spans="1:11">
      <c r="A25" s="42" t="s">
        <v>198</v>
      </c>
      <c r="B25" s="42" t="s">
        <v>169</v>
      </c>
      <c r="C25" s="23" t="s">
        <v>171</v>
      </c>
      <c r="D25" s="38" t="s">
        <v>201</v>
      </c>
      <c r="E25" s="23" t="s">
        <v>202</v>
      </c>
      <c r="F25" s="21">
        <v>218.75</v>
      </c>
      <c r="G25" s="21">
        <v>218.75</v>
      </c>
      <c r="H25" s="66"/>
      <c r="I25" s="72"/>
      <c r="J25" s="72"/>
      <c r="K25" s="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30" zoomScaleNormal="130" workbookViewId="0">
      <selection activeCell="O6" sqref="O6"/>
    </sheetView>
  </sheetViews>
  <sheetFormatPr defaultColWidth="10" defaultRowHeight="13.5"/>
  <cols>
    <col min="1" max="1" width="3.66666666666667" customWidth="1"/>
    <col min="2" max="2" width="4.775" customWidth="1"/>
    <col min="3" max="3" width="4.66666666666667" customWidth="1"/>
    <col min="4" max="4" width="7.33333333333333" customWidth="1"/>
    <col min="5" max="5" width="20.1083333333333" customWidth="1"/>
    <col min="6" max="6" width="9.20833333333333" customWidth="1"/>
    <col min="7" max="7" width="7.775" customWidth="1"/>
    <col min="8" max="12" width="7.20833333333333" customWidth="1"/>
    <col min="13" max="13" width="6.775" customWidth="1"/>
    <col min="14" max="17" width="7.20833333333333" customWidth="1"/>
    <col min="18" max="18" width="7" customWidth="1"/>
    <col min="19" max="20" width="7.20833333333333" customWidth="1"/>
    <col min="21" max="22" width="9.775" customWidth="1"/>
  </cols>
  <sheetData>
    <row r="1" ht="16.35" customHeight="1" spans="1:1">
      <c r="A1" s="29"/>
    </row>
    <row r="2" ht="42.3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32</v>
      </c>
      <c r="T3" s="28"/>
    </row>
    <row r="4" ht="19.8" customHeight="1" spans="1:20">
      <c r="A4" s="37" t="s">
        <v>156</v>
      </c>
      <c r="B4" s="37"/>
      <c r="C4" s="37"/>
      <c r="D4" s="37" t="s">
        <v>203</v>
      </c>
      <c r="E4" s="37" t="s">
        <v>204</v>
      </c>
      <c r="F4" s="37" t="s">
        <v>205</v>
      </c>
      <c r="G4" s="37" t="s">
        <v>206</v>
      </c>
      <c r="H4" s="37" t="s">
        <v>207</v>
      </c>
      <c r="I4" s="37" t="s">
        <v>208</v>
      </c>
      <c r="J4" s="37" t="s">
        <v>209</v>
      </c>
      <c r="K4" s="37" t="s">
        <v>210</v>
      </c>
      <c r="L4" s="37" t="s">
        <v>211</v>
      </c>
      <c r="M4" s="37" t="s">
        <v>212</v>
      </c>
      <c r="N4" s="37" t="s">
        <v>213</v>
      </c>
      <c r="O4" s="37" t="s">
        <v>214</v>
      </c>
      <c r="P4" s="37" t="s">
        <v>215</v>
      </c>
      <c r="Q4" s="37" t="s">
        <v>216</v>
      </c>
      <c r="R4" s="37" t="s">
        <v>217</v>
      </c>
      <c r="S4" s="37" t="s">
        <v>218</v>
      </c>
      <c r="T4" s="37" t="s">
        <v>219</v>
      </c>
    </row>
    <row r="5" ht="20.7" customHeight="1" spans="1:20">
      <c r="A5" s="37" t="s">
        <v>164</v>
      </c>
      <c r="B5" s="37" t="s">
        <v>165</v>
      </c>
      <c r="C5" s="37" t="s">
        <v>166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8" customHeight="1" spans="1:20">
      <c r="A6" s="33"/>
      <c r="B6" s="33"/>
      <c r="C6" s="33"/>
      <c r="D6" s="33"/>
      <c r="E6" s="33" t="s">
        <v>135</v>
      </c>
      <c r="F6" s="32">
        <v>5269.55</v>
      </c>
      <c r="G6" s="32">
        <v>4240.55</v>
      </c>
      <c r="H6" s="32">
        <v>711.97</v>
      </c>
      <c r="I6" s="32">
        <v>300</v>
      </c>
      <c r="J6" s="32"/>
      <c r="K6" s="32"/>
      <c r="L6" s="32"/>
      <c r="M6" s="32"/>
      <c r="N6" s="32"/>
      <c r="O6" s="32">
        <v>17.03</v>
      </c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 t="s">
        <v>153</v>
      </c>
      <c r="E7" s="31" t="s">
        <v>4</v>
      </c>
      <c r="F7" s="32">
        <v>5269.55</v>
      </c>
      <c r="G7" s="32">
        <v>4240.55</v>
      </c>
      <c r="H7" s="32">
        <v>711.97</v>
      </c>
      <c r="I7" s="32">
        <v>300</v>
      </c>
      <c r="J7" s="32"/>
      <c r="K7" s="32"/>
      <c r="L7" s="32"/>
      <c r="M7" s="32"/>
      <c r="N7" s="32"/>
      <c r="O7" s="32">
        <v>17.03</v>
      </c>
      <c r="P7" s="32"/>
      <c r="Q7" s="32"/>
      <c r="R7" s="32"/>
      <c r="S7" s="32"/>
      <c r="T7" s="32"/>
    </row>
    <row r="8" ht="22.8" customHeight="1" spans="1:20">
      <c r="A8" s="41"/>
      <c r="B8" s="41"/>
      <c r="C8" s="41"/>
      <c r="D8" s="39" t="s">
        <v>154</v>
      </c>
      <c r="E8" s="39" t="s">
        <v>155</v>
      </c>
      <c r="F8" s="58">
        <v>5269.55</v>
      </c>
      <c r="G8" s="58">
        <v>4240.55</v>
      </c>
      <c r="H8" s="58">
        <v>711.97</v>
      </c>
      <c r="I8" s="58">
        <v>300</v>
      </c>
      <c r="J8" s="58"/>
      <c r="K8" s="58"/>
      <c r="L8" s="58"/>
      <c r="M8" s="58"/>
      <c r="N8" s="58"/>
      <c r="O8" s="58">
        <v>17.03</v>
      </c>
      <c r="P8" s="58"/>
      <c r="Q8" s="58"/>
      <c r="R8" s="58"/>
      <c r="S8" s="58"/>
      <c r="T8" s="58"/>
    </row>
    <row r="9" ht="22.8" customHeight="1" spans="1:20">
      <c r="A9" s="42" t="s">
        <v>182</v>
      </c>
      <c r="B9" s="42" t="s">
        <v>188</v>
      </c>
      <c r="C9" s="42" t="s">
        <v>188</v>
      </c>
      <c r="D9" s="38" t="s">
        <v>220</v>
      </c>
      <c r="E9" s="43" t="s">
        <v>191</v>
      </c>
      <c r="F9" s="44">
        <v>37.5</v>
      </c>
      <c r="G9" s="44">
        <v>20.47</v>
      </c>
      <c r="H9" s="44"/>
      <c r="I9" s="44"/>
      <c r="J9" s="44"/>
      <c r="K9" s="44"/>
      <c r="L9" s="44"/>
      <c r="M9" s="44"/>
      <c r="N9" s="44"/>
      <c r="O9" s="44">
        <v>17.03</v>
      </c>
      <c r="P9" s="44"/>
      <c r="Q9" s="44"/>
      <c r="R9" s="44"/>
      <c r="S9" s="44"/>
      <c r="T9" s="44"/>
    </row>
    <row r="10" ht="22.8" customHeight="1" spans="1:20">
      <c r="A10" s="42" t="s">
        <v>167</v>
      </c>
      <c r="B10" s="42" t="s">
        <v>169</v>
      </c>
      <c r="C10" s="42" t="s">
        <v>171</v>
      </c>
      <c r="D10" s="38" t="s">
        <v>220</v>
      </c>
      <c r="E10" s="43" t="s">
        <v>173</v>
      </c>
      <c r="F10" s="44">
        <v>3900.95</v>
      </c>
      <c r="G10" s="44">
        <v>3534.98</v>
      </c>
      <c r="H10" s="44">
        <v>365.97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8" customHeight="1" spans="1:20">
      <c r="A11" s="42" t="s">
        <v>182</v>
      </c>
      <c r="B11" s="42" t="s">
        <v>184</v>
      </c>
      <c r="C11" s="42" t="s">
        <v>184</v>
      </c>
      <c r="D11" s="38" t="s">
        <v>220</v>
      </c>
      <c r="E11" s="43" t="s">
        <v>187</v>
      </c>
      <c r="F11" s="44">
        <v>277.52</v>
      </c>
      <c r="G11" s="44">
        <v>277.52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22.8" customHeight="1" spans="1:20">
      <c r="A12" s="42" t="s">
        <v>192</v>
      </c>
      <c r="B12" s="42" t="s">
        <v>194</v>
      </c>
      <c r="C12" s="42" t="s">
        <v>171</v>
      </c>
      <c r="D12" s="38" t="s">
        <v>220</v>
      </c>
      <c r="E12" s="43" t="s">
        <v>197</v>
      </c>
      <c r="F12" s="44">
        <v>174.83</v>
      </c>
      <c r="G12" s="44">
        <v>174.83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ht="22.8" customHeight="1" spans="1:20">
      <c r="A13" s="42" t="s">
        <v>198</v>
      </c>
      <c r="B13" s="42" t="s">
        <v>169</v>
      </c>
      <c r="C13" s="42" t="s">
        <v>171</v>
      </c>
      <c r="D13" s="38" t="s">
        <v>220</v>
      </c>
      <c r="E13" s="43" t="s">
        <v>202</v>
      </c>
      <c r="F13" s="44">
        <v>218.75</v>
      </c>
      <c r="G13" s="44">
        <v>218.75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ht="22.8" customHeight="1" spans="1:20">
      <c r="A14" s="42" t="s">
        <v>167</v>
      </c>
      <c r="B14" s="42" t="s">
        <v>177</v>
      </c>
      <c r="C14" s="42" t="s">
        <v>179</v>
      </c>
      <c r="D14" s="38" t="s">
        <v>220</v>
      </c>
      <c r="E14" s="43" t="s">
        <v>181</v>
      </c>
      <c r="F14" s="44">
        <v>30</v>
      </c>
      <c r="G14" s="44">
        <v>14</v>
      </c>
      <c r="H14" s="44">
        <v>16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ht="22.8" customHeight="1" spans="1:20">
      <c r="A15" s="42" t="s">
        <v>167</v>
      </c>
      <c r="B15" s="42" t="s">
        <v>169</v>
      </c>
      <c r="C15" s="42" t="s">
        <v>174</v>
      </c>
      <c r="D15" s="38" t="s">
        <v>220</v>
      </c>
      <c r="E15" s="43" t="s">
        <v>176</v>
      </c>
      <c r="F15" s="44">
        <v>630</v>
      </c>
      <c r="G15" s="44"/>
      <c r="H15" s="44">
        <v>330</v>
      </c>
      <c r="I15" s="44">
        <v>300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zoomScale="130" zoomScaleNormal="130" topLeftCell="D2" workbookViewId="0">
      <selection activeCell="Q6" sqref="Q6"/>
    </sheetView>
  </sheetViews>
  <sheetFormatPr defaultColWidth="10" defaultRowHeight="13.5"/>
  <cols>
    <col min="1" max="2" width="4.10833333333333" customWidth="1"/>
    <col min="3" max="3" width="4.20833333333333" customWidth="1"/>
    <col min="4" max="4" width="6.10833333333333" customWidth="1"/>
    <col min="5" max="5" width="15.8833333333333" customWidth="1"/>
    <col min="6" max="6" width="9" customWidth="1"/>
    <col min="7" max="7" width="7.775" customWidth="1"/>
    <col min="8" max="8" width="6.66666666666667" customWidth="1"/>
    <col min="9" max="16" width="7.20833333333333" customWidth="1"/>
    <col min="17" max="17" width="5.775" customWidth="1"/>
    <col min="18" max="21" width="7.20833333333333" customWidth="1"/>
    <col min="22" max="23" width="9.775" customWidth="1"/>
  </cols>
  <sheetData>
    <row r="1" ht="16.35" customHeight="1" spans="1:1">
      <c r="A1" s="29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8" t="s">
        <v>32</v>
      </c>
      <c r="U3" s="28"/>
    </row>
    <row r="4" ht="22.35" customHeight="1" spans="1:21">
      <c r="A4" s="37" t="s">
        <v>156</v>
      </c>
      <c r="B4" s="37"/>
      <c r="C4" s="37"/>
      <c r="D4" s="37" t="s">
        <v>203</v>
      </c>
      <c r="E4" s="37" t="s">
        <v>204</v>
      </c>
      <c r="F4" s="37" t="s">
        <v>221</v>
      </c>
      <c r="G4" s="37" t="s">
        <v>159</v>
      </c>
      <c r="H4" s="37"/>
      <c r="I4" s="37"/>
      <c r="J4" s="37"/>
      <c r="K4" s="37" t="s">
        <v>160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164</v>
      </c>
      <c r="B5" s="37" t="s">
        <v>165</v>
      </c>
      <c r="C5" s="37" t="s">
        <v>166</v>
      </c>
      <c r="D5" s="37"/>
      <c r="E5" s="37"/>
      <c r="F5" s="37"/>
      <c r="G5" s="37" t="s">
        <v>135</v>
      </c>
      <c r="H5" s="37" t="s">
        <v>222</v>
      </c>
      <c r="I5" s="37" t="s">
        <v>223</v>
      </c>
      <c r="J5" s="37" t="s">
        <v>214</v>
      </c>
      <c r="K5" s="37" t="s">
        <v>135</v>
      </c>
      <c r="L5" s="37" t="s">
        <v>224</v>
      </c>
      <c r="M5" s="37" t="s">
        <v>225</v>
      </c>
      <c r="N5" s="37" t="s">
        <v>226</v>
      </c>
      <c r="O5" s="37" t="s">
        <v>216</v>
      </c>
      <c r="P5" s="37" t="s">
        <v>227</v>
      </c>
      <c r="Q5" s="37" t="s">
        <v>228</v>
      </c>
      <c r="R5" s="37" t="s">
        <v>229</v>
      </c>
      <c r="S5" s="37" t="s">
        <v>212</v>
      </c>
      <c r="T5" s="37" t="s">
        <v>215</v>
      </c>
      <c r="U5" s="37" t="s">
        <v>219</v>
      </c>
    </row>
    <row r="6" ht="22.8" customHeight="1" spans="1:21">
      <c r="A6" s="33"/>
      <c r="B6" s="33"/>
      <c r="C6" s="33"/>
      <c r="D6" s="33"/>
      <c r="E6" s="33" t="s">
        <v>135</v>
      </c>
      <c r="F6" s="32">
        <v>5269.55</v>
      </c>
      <c r="G6" s="32">
        <v>3289.95</v>
      </c>
      <c r="H6" s="32">
        <v>2995.52</v>
      </c>
      <c r="I6" s="32">
        <v>277.4</v>
      </c>
      <c r="J6" s="32">
        <v>17.03</v>
      </c>
      <c r="K6" s="32">
        <v>1979.6</v>
      </c>
      <c r="L6" s="32">
        <v>1245.03</v>
      </c>
      <c r="M6" s="32">
        <v>434.57</v>
      </c>
      <c r="N6" s="32"/>
      <c r="O6" s="32"/>
      <c r="P6" s="32"/>
      <c r="Q6" s="32">
        <v>300</v>
      </c>
      <c r="R6" s="32"/>
      <c r="S6" s="32"/>
      <c r="T6" s="32"/>
      <c r="U6" s="32"/>
    </row>
    <row r="7" ht="22.8" customHeight="1" spans="1:21">
      <c r="A7" s="33"/>
      <c r="B7" s="33"/>
      <c r="C7" s="33"/>
      <c r="D7" s="31" t="s">
        <v>153</v>
      </c>
      <c r="E7" s="31" t="s">
        <v>4</v>
      </c>
      <c r="F7" s="46">
        <v>5269.55</v>
      </c>
      <c r="G7" s="32">
        <v>3289.95</v>
      </c>
      <c r="H7" s="32">
        <v>2995.52</v>
      </c>
      <c r="I7" s="32">
        <v>277.4</v>
      </c>
      <c r="J7" s="32">
        <v>17.03</v>
      </c>
      <c r="K7" s="32">
        <v>1979.6</v>
      </c>
      <c r="L7" s="32">
        <v>1245.03</v>
      </c>
      <c r="M7" s="32">
        <v>434.57</v>
      </c>
      <c r="N7" s="32"/>
      <c r="O7" s="32"/>
      <c r="P7" s="32"/>
      <c r="Q7" s="32">
        <v>300</v>
      </c>
      <c r="R7" s="32"/>
      <c r="S7" s="32"/>
      <c r="T7" s="32"/>
      <c r="U7" s="32"/>
    </row>
    <row r="8" ht="22.8" customHeight="1" spans="1:21">
      <c r="A8" s="41"/>
      <c r="B8" s="41"/>
      <c r="C8" s="41"/>
      <c r="D8" s="39" t="s">
        <v>154</v>
      </c>
      <c r="E8" s="39" t="s">
        <v>155</v>
      </c>
      <c r="F8" s="46">
        <v>5269.55</v>
      </c>
      <c r="G8" s="32">
        <v>3289.95</v>
      </c>
      <c r="H8" s="32">
        <v>2995.52</v>
      </c>
      <c r="I8" s="32">
        <v>277.4</v>
      </c>
      <c r="J8" s="32">
        <v>17.03</v>
      </c>
      <c r="K8" s="32">
        <v>1979.6</v>
      </c>
      <c r="L8" s="32">
        <v>1245.03</v>
      </c>
      <c r="M8" s="32">
        <v>434.57</v>
      </c>
      <c r="N8" s="32"/>
      <c r="O8" s="32"/>
      <c r="P8" s="32"/>
      <c r="Q8" s="32">
        <v>300</v>
      </c>
      <c r="R8" s="32"/>
      <c r="S8" s="32"/>
      <c r="T8" s="32"/>
      <c r="U8" s="32"/>
    </row>
    <row r="9" ht="22.8" customHeight="1" spans="1:21">
      <c r="A9" s="42" t="s">
        <v>182</v>
      </c>
      <c r="B9" s="42" t="s">
        <v>188</v>
      </c>
      <c r="C9" s="42" t="s">
        <v>188</v>
      </c>
      <c r="D9" s="38" t="s">
        <v>220</v>
      </c>
      <c r="E9" s="43" t="s">
        <v>191</v>
      </c>
      <c r="F9" s="40">
        <v>37.5</v>
      </c>
      <c r="G9" s="21">
        <v>37.5</v>
      </c>
      <c r="H9" s="21">
        <v>20.47</v>
      </c>
      <c r="I9" s="21"/>
      <c r="J9" s="21">
        <v>17.03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8" customHeight="1" spans="1:21">
      <c r="A10" s="42" t="s">
        <v>167</v>
      </c>
      <c r="B10" s="42" t="s">
        <v>169</v>
      </c>
      <c r="C10" s="42" t="s">
        <v>171</v>
      </c>
      <c r="D10" s="38" t="s">
        <v>220</v>
      </c>
      <c r="E10" s="43" t="s">
        <v>173</v>
      </c>
      <c r="F10" s="40">
        <v>3900.95</v>
      </c>
      <c r="G10" s="21">
        <v>2581.35</v>
      </c>
      <c r="H10" s="21">
        <v>2303.95</v>
      </c>
      <c r="I10" s="21">
        <v>277.4</v>
      </c>
      <c r="J10" s="21"/>
      <c r="K10" s="21">
        <v>1319.6</v>
      </c>
      <c r="L10" s="21">
        <v>1231.03</v>
      </c>
      <c r="M10" s="21">
        <v>88.57</v>
      </c>
      <c r="N10" s="21"/>
      <c r="O10" s="21"/>
      <c r="P10" s="21"/>
      <c r="Q10" s="21"/>
      <c r="R10" s="21"/>
      <c r="S10" s="21"/>
      <c r="T10" s="21"/>
      <c r="U10" s="21"/>
    </row>
    <row r="11" ht="22.8" customHeight="1" spans="1:21">
      <c r="A11" s="42" t="s">
        <v>182</v>
      </c>
      <c r="B11" s="42" t="s">
        <v>184</v>
      </c>
      <c r="C11" s="42" t="s">
        <v>184</v>
      </c>
      <c r="D11" s="38" t="s">
        <v>220</v>
      </c>
      <c r="E11" s="43" t="s">
        <v>187</v>
      </c>
      <c r="F11" s="40">
        <v>277.52</v>
      </c>
      <c r="G11" s="21">
        <v>277.52</v>
      </c>
      <c r="H11" s="21">
        <v>277.52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8" customHeight="1" spans="1:21">
      <c r="A12" s="42" t="s">
        <v>192</v>
      </c>
      <c r="B12" s="42" t="s">
        <v>194</v>
      </c>
      <c r="C12" s="42" t="s">
        <v>171</v>
      </c>
      <c r="D12" s="38" t="s">
        <v>220</v>
      </c>
      <c r="E12" s="43" t="s">
        <v>197</v>
      </c>
      <c r="F12" s="40">
        <v>174.83</v>
      </c>
      <c r="G12" s="21">
        <v>174.83</v>
      </c>
      <c r="H12" s="21">
        <v>174.83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2.8" customHeight="1" spans="1:21">
      <c r="A13" s="42" t="s">
        <v>198</v>
      </c>
      <c r="B13" s="42" t="s">
        <v>169</v>
      </c>
      <c r="C13" s="42" t="s">
        <v>171</v>
      </c>
      <c r="D13" s="38" t="s">
        <v>220</v>
      </c>
      <c r="E13" s="43" t="s">
        <v>202</v>
      </c>
      <c r="F13" s="40">
        <v>218.75</v>
      </c>
      <c r="G13" s="21">
        <v>218.75</v>
      </c>
      <c r="H13" s="21">
        <v>218.75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ht="22.8" customHeight="1" spans="1:21">
      <c r="A14" s="42" t="s">
        <v>167</v>
      </c>
      <c r="B14" s="42" t="s">
        <v>177</v>
      </c>
      <c r="C14" s="42" t="s">
        <v>179</v>
      </c>
      <c r="D14" s="38" t="s">
        <v>220</v>
      </c>
      <c r="E14" s="43" t="s">
        <v>181</v>
      </c>
      <c r="F14" s="40">
        <v>30</v>
      </c>
      <c r="G14" s="21"/>
      <c r="H14" s="21"/>
      <c r="I14" s="21"/>
      <c r="J14" s="21"/>
      <c r="K14" s="21">
        <v>30</v>
      </c>
      <c r="L14" s="21">
        <v>14</v>
      </c>
      <c r="M14" s="21">
        <v>16</v>
      </c>
      <c r="N14" s="21"/>
      <c r="O14" s="21"/>
      <c r="P14" s="21"/>
      <c r="Q14" s="21"/>
      <c r="R14" s="21"/>
      <c r="S14" s="21"/>
      <c r="T14" s="21"/>
      <c r="U14" s="21"/>
    </row>
    <row r="15" ht="22.8" customHeight="1" spans="1:21">
      <c r="A15" s="42" t="s">
        <v>167</v>
      </c>
      <c r="B15" s="42" t="s">
        <v>169</v>
      </c>
      <c r="C15" s="42" t="s">
        <v>174</v>
      </c>
      <c r="D15" s="38" t="s">
        <v>220</v>
      </c>
      <c r="E15" s="43" t="s">
        <v>176</v>
      </c>
      <c r="F15" s="40">
        <v>630</v>
      </c>
      <c r="G15" s="21"/>
      <c r="H15" s="21"/>
      <c r="I15" s="21"/>
      <c r="J15" s="21"/>
      <c r="K15" s="21">
        <v>630</v>
      </c>
      <c r="L15" s="21"/>
      <c r="M15" s="21">
        <v>330</v>
      </c>
      <c r="N15" s="21"/>
      <c r="O15" s="21"/>
      <c r="P15" s="21"/>
      <c r="Q15" s="21">
        <v>300</v>
      </c>
      <c r="R15" s="21"/>
      <c r="S15" s="21"/>
      <c r="T15" s="21"/>
      <c r="U15" s="21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0" zoomScaleNormal="110" workbookViewId="0">
      <selection activeCell="A1" sqref="A1"/>
    </sheetView>
  </sheetViews>
  <sheetFormatPr defaultColWidth="10" defaultRowHeight="13.5" outlineLevelCol="4"/>
  <cols>
    <col min="1" max="1" width="24.5583333333333" customWidth="1"/>
    <col min="2" max="2" width="16" customWidth="1"/>
    <col min="3" max="4" width="22.2083333333333" customWidth="1"/>
    <col min="5" max="5" width="0.108333333333333" customWidth="1"/>
    <col min="6" max="6" width="9.775" customWidth="1"/>
  </cols>
  <sheetData>
    <row r="1" ht="16.35" customHeight="1" spans="1:1">
      <c r="A1" s="29"/>
    </row>
    <row r="2" ht="31.95" customHeight="1" spans="1:4">
      <c r="A2" s="17" t="s">
        <v>12</v>
      </c>
      <c r="B2" s="17"/>
      <c r="C2" s="17"/>
      <c r="D2" s="17"/>
    </row>
    <row r="3" ht="18.9" customHeight="1" spans="1:5">
      <c r="A3" s="18" t="s">
        <v>31</v>
      </c>
      <c r="B3" s="18"/>
      <c r="C3" s="18"/>
      <c r="D3" s="28" t="s">
        <v>32</v>
      </c>
      <c r="E3" s="29"/>
    </row>
    <row r="4" ht="20.25" customHeight="1" spans="1:5">
      <c r="A4" s="19" t="s">
        <v>33</v>
      </c>
      <c r="B4" s="19"/>
      <c r="C4" s="19" t="s">
        <v>34</v>
      </c>
      <c r="D4" s="19"/>
      <c r="E4" s="35"/>
    </row>
    <row r="5" ht="20.25" customHeight="1" spans="1:5">
      <c r="A5" s="19" t="s">
        <v>35</v>
      </c>
      <c r="B5" s="19" t="s">
        <v>36</v>
      </c>
      <c r="C5" s="19" t="s">
        <v>35</v>
      </c>
      <c r="D5" s="19" t="s">
        <v>36</v>
      </c>
      <c r="E5" s="35"/>
    </row>
    <row r="6" ht="20.25" customHeight="1" spans="1:5">
      <c r="A6" s="33" t="s">
        <v>230</v>
      </c>
      <c r="B6" s="32">
        <v>5269.55</v>
      </c>
      <c r="C6" s="33" t="s">
        <v>231</v>
      </c>
      <c r="D6" s="46">
        <v>5269.55</v>
      </c>
      <c r="E6" s="36"/>
    </row>
    <row r="7" ht="20.25" customHeight="1" spans="1:5">
      <c r="A7" s="20" t="s">
        <v>232</v>
      </c>
      <c r="B7" s="21">
        <v>5269.55</v>
      </c>
      <c r="C7" s="20" t="s">
        <v>41</v>
      </c>
      <c r="D7" s="40"/>
      <c r="E7" s="36"/>
    </row>
    <row r="8" ht="20.25" customHeight="1" spans="1:5">
      <c r="A8" s="20" t="s">
        <v>233</v>
      </c>
      <c r="B8" s="21">
        <v>5269.55</v>
      </c>
      <c r="C8" s="20" t="s">
        <v>45</v>
      </c>
      <c r="D8" s="40"/>
      <c r="E8" s="36"/>
    </row>
    <row r="9" ht="31.05" customHeight="1" spans="1:5">
      <c r="A9" s="20" t="s">
        <v>48</v>
      </c>
      <c r="B9" s="21"/>
      <c r="C9" s="20" t="s">
        <v>49</v>
      </c>
      <c r="D9" s="40"/>
      <c r="E9" s="36"/>
    </row>
    <row r="10" ht="20.25" customHeight="1" spans="1:5">
      <c r="A10" s="20" t="s">
        <v>234</v>
      </c>
      <c r="B10" s="21"/>
      <c r="C10" s="20" t="s">
        <v>53</v>
      </c>
      <c r="D10" s="40">
        <v>4560.95</v>
      </c>
      <c r="E10" s="36"/>
    </row>
    <row r="11" ht="20.25" customHeight="1" spans="1:5">
      <c r="A11" s="20" t="s">
        <v>235</v>
      </c>
      <c r="B11" s="21"/>
      <c r="C11" s="20" t="s">
        <v>57</v>
      </c>
      <c r="D11" s="40"/>
      <c r="E11" s="36"/>
    </row>
    <row r="12" ht="20.25" customHeight="1" spans="1:5">
      <c r="A12" s="20" t="s">
        <v>236</v>
      </c>
      <c r="B12" s="21"/>
      <c r="C12" s="20" t="s">
        <v>61</v>
      </c>
      <c r="D12" s="40"/>
      <c r="E12" s="36"/>
    </row>
    <row r="13" ht="20.25" customHeight="1" spans="1:5">
      <c r="A13" s="33" t="s">
        <v>237</v>
      </c>
      <c r="B13" s="32"/>
      <c r="C13" s="20" t="s">
        <v>65</v>
      </c>
      <c r="D13" s="40"/>
      <c r="E13" s="36"/>
    </row>
    <row r="14" ht="20.25" customHeight="1" spans="1:5">
      <c r="A14" s="20" t="s">
        <v>232</v>
      </c>
      <c r="B14" s="21"/>
      <c r="C14" s="20" t="s">
        <v>69</v>
      </c>
      <c r="D14" s="40">
        <v>315.02</v>
      </c>
      <c r="E14" s="36"/>
    </row>
    <row r="15" ht="20.25" customHeight="1" spans="1:5">
      <c r="A15" s="20" t="s">
        <v>234</v>
      </c>
      <c r="B15" s="21"/>
      <c r="C15" s="20" t="s">
        <v>73</v>
      </c>
      <c r="D15" s="40"/>
      <c r="E15" s="36"/>
    </row>
    <row r="16" ht="20.25" customHeight="1" spans="1:5">
      <c r="A16" s="20" t="s">
        <v>235</v>
      </c>
      <c r="B16" s="21"/>
      <c r="C16" s="20" t="s">
        <v>77</v>
      </c>
      <c r="D16" s="40">
        <v>174.83</v>
      </c>
      <c r="E16" s="36"/>
    </row>
    <row r="17" ht="20.25" customHeight="1" spans="1:5">
      <c r="A17" s="20" t="s">
        <v>236</v>
      </c>
      <c r="B17" s="21"/>
      <c r="C17" s="20" t="s">
        <v>81</v>
      </c>
      <c r="D17" s="40"/>
      <c r="E17" s="36"/>
    </row>
    <row r="18" ht="20.25" customHeight="1" spans="1:5">
      <c r="A18" s="20"/>
      <c r="B18" s="21"/>
      <c r="C18" s="20" t="s">
        <v>85</v>
      </c>
      <c r="D18" s="40"/>
      <c r="E18" s="36"/>
    </row>
    <row r="19" ht="20.25" customHeight="1" spans="1:5">
      <c r="A19" s="20"/>
      <c r="B19" s="20"/>
      <c r="C19" s="20" t="s">
        <v>89</v>
      </c>
      <c r="D19" s="40"/>
      <c r="E19" s="36"/>
    </row>
    <row r="20" ht="20.25" customHeight="1" spans="1:5">
      <c r="A20" s="20"/>
      <c r="B20" s="20"/>
      <c r="C20" s="20" t="s">
        <v>93</v>
      </c>
      <c r="D20" s="40"/>
      <c r="E20" s="36"/>
    </row>
    <row r="21" ht="20.25" customHeight="1" spans="1:5">
      <c r="A21" s="20"/>
      <c r="B21" s="20"/>
      <c r="C21" s="20" t="s">
        <v>97</v>
      </c>
      <c r="D21" s="40"/>
      <c r="E21" s="36"/>
    </row>
    <row r="22" ht="20.25" customHeight="1" spans="1:5">
      <c r="A22" s="20"/>
      <c r="B22" s="20"/>
      <c r="C22" s="20" t="s">
        <v>100</v>
      </c>
      <c r="D22" s="40"/>
      <c r="E22" s="36"/>
    </row>
    <row r="23" ht="20.25" customHeight="1" spans="1:5">
      <c r="A23" s="20"/>
      <c r="B23" s="20"/>
      <c r="C23" s="20" t="s">
        <v>103</v>
      </c>
      <c r="D23" s="40"/>
      <c r="E23" s="36"/>
    </row>
    <row r="24" ht="20.25" customHeight="1" spans="1:5">
      <c r="A24" s="20"/>
      <c r="B24" s="20"/>
      <c r="C24" s="20" t="s">
        <v>105</v>
      </c>
      <c r="D24" s="40"/>
      <c r="E24" s="36"/>
    </row>
    <row r="25" ht="20.25" customHeight="1" spans="1:5">
      <c r="A25" s="20"/>
      <c r="B25" s="20"/>
      <c r="C25" s="20" t="s">
        <v>107</v>
      </c>
      <c r="D25" s="40"/>
      <c r="E25" s="36"/>
    </row>
    <row r="26" ht="20.25" customHeight="1" spans="1:5">
      <c r="A26" s="20"/>
      <c r="B26" s="20"/>
      <c r="C26" s="20" t="s">
        <v>109</v>
      </c>
      <c r="D26" s="40">
        <v>218.75</v>
      </c>
      <c r="E26" s="36"/>
    </row>
    <row r="27" ht="20.25" customHeight="1" spans="1:5">
      <c r="A27" s="20"/>
      <c r="B27" s="20"/>
      <c r="C27" s="20" t="s">
        <v>111</v>
      </c>
      <c r="D27" s="40"/>
      <c r="E27" s="36"/>
    </row>
    <row r="28" ht="20.25" customHeight="1" spans="1:5">
      <c r="A28" s="20"/>
      <c r="B28" s="20"/>
      <c r="C28" s="20" t="s">
        <v>113</v>
      </c>
      <c r="D28" s="40"/>
      <c r="E28" s="36"/>
    </row>
    <row r="29" ht="20.25" customHeight="1" spans="1:5">
      <c r="A29" s="20"/>
      <c r="B29" s="20"/>
      <c r="C29" s="20" t="s">
        <v>115</v>
      </c>
      <c r="D29" s="40"/>
      <c r="E29" s="36"/>
    </row>
    <row r="30" ht="20.25" customHeight="1" spans="1:5">
      <c r="A30" s="20"/>
      <c r="B30" s="20"/>
      <c r="C30" s="20" t="s">
        <v>117</v>
      </c>
      <c r="D30" s="40"/>
      <c r="E30" s="36"/>
    </row>
    <row r="31" ht="20.25" customHeight="1" spans="1:5">
      <c r="A31" s="20"/>
      <c r="B31" s="20"/>
      <c r="C31" s="20" t="s">
        <v>119</v>
      </c>
      <c r="D31" s="40"/>
      <c r="E31" s="36"/>
    </row>
    <row r="32" ht="20.25" customHeight="1" spans="1:5">
      <c r="A32" s="20"/>
      <c r="B32" s="20"/>
      <c r="C32" s="20" t="s">
        <v>121</v>
      </c>
      <c r="D32" s="40"/>
      <c r="E32" s="36"/>
    </row>
    <row r="33" ht="20.25" customHeight="1" spans="1:5">
      <c r="A33" s="20"/>
      <c r="B33" s="20"/>
      <c r="C33" s="20" t="s">
        <v>123</v>
      </c>
      <c r="D33" s="40"/>
      <c r="E33" s="36"/>
    </row>
    <row r="34" ht="20.25" customHeight="1" spans="1:5">
      <c r="A34" s="20"/>
      <c r="B34" s="20"/>
      <c r="C34" s="20" t="s">
        <v>124</v>
      </c>
      <c r="D34" s="40"/>
      <c r="E34" s="36"/>
    </row>
    <row r="35" ht="20.25" customHeight="1" spans="1:5">
      <c r="A35" s="20"/>
      <c r="B35" s="20"/>
      <c r="C35" s="20" t="s">
        <v>125</v>
      </c>
      <c r="D35" s="40"/>
      <c r="E35" s="36"/>
    </row>
    <row r="36" ht="20.25" customHeight="1" spans="1:5">
      <c r="A36" s="20"/>
      <c r="B36" s="20"/>
      <c r="C36" s="20" t="s">
        <v>126</v>
      </c>
      <c r="D36" s="40"/>
      <c r="E36" s="36"/>
    </row>
    <row r="37" ht="20.25" customHeight="1" spans="1:5">
      <c r="A37" s="20"/>
      <c r="B37" s="20"/>
      <c r="C37" s="20"/>
      <c r="D37" s="20"/>
      <c r="E37" s="36"/>
    </row>
    <row r="38" ht="20.25" customHeight="1" spans="1:5">
      <c r="A38" s="33"/>
      <c r="B38" s="33"/>
      <c r="C38" s="33" t="s">
        <v>238</v>
      </c>
      <c r="D38" s="32"/>
      <c r="E38" s="57"/>
    </row>
    <row r="39" ht="20.25" customHeight="1" spans="1:5">
      <c r="A39" s="33"/>
      <c r="B39" s="33"/>
      <c r="C39" s="33"/>
      <c r="D39" s="33"/>
      <c r="E39" s="57"/>
    </row>
    <row r="40" ht="20.25" customHeight="1" spans="1:5">
      <c r="A40" s="37" t="s">
        <v>239</v>
      </c>
      <c r="B40" s="32">
        <v>5269.55</v>
      </c>
      <c r="C40" s="37" t="s">
        <v>240</v>
      </c>
      <c r="D40" s="46">
        <v>5269.55</v>
      </c>
      <c r="E40" s="5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30" zoomScaleNormal="130" topLeftCell="A5" workbookViewId="0">
      <selection activeCell="J16" sqref="J16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5" width="16.4416666666667" customWidth="1"/>
    <col min="6" max="6" width="11.6916666666667" customWidth="1"/>
    <col min="7" max="7" width="11.5583333333333" customWidth="1"/>
    <col min="8" max="8" width="10.9333333333333" customWidth="1"/>
    <col min="9" max="9" width="10.575" customWidth="1"/>
    <col min="10" max="10" width="9.45" customWidth="1"/>
    <col min="11" max="11" width="11.8" customWidth="1"/>
    <col min="12" max="12" width="9.775" customWidth="1"/>
  </cols>
  <sheetData>
    <row r="1" ht="16.35" customHeight="1" spans="1:4">
      <c r="A1" s="29"/>
      <c r="D1" s="29"/>
    </row>
    <row r="2" ht="43.0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28" t="s">
        <v>32</v>
      </c>
      <c r="K3" s="28"/>
    </row>
    <row r="4" ht="25.05" customHeight="1" spans="1:11">
      <c r="A4" s="19" t="s">
        <v>156</v>
      </c>
      <c r="B4" s="19"/>
      <c r="C4" s="19"/>
      <c r="D4" s="19" t="s">
        <v>157</v>
      </c>
      <c r="E4" s="19" t="s">
        <v>158</v>
      </c>
      <c r="F4" s="19" t="s">
        <v>135</v>
      </c>
      <c r="G4" s="19" t="s">
        <v>159</v>
      </c>
      <c r="H4" s="19"/>
      <c r="I4" s="19"/>
      <c r="J4" s="19"/>
      <c r="K4" s="19" t="s">
        <v>160</v>
      </c>
    </row>
    <row r="5" ht="20.7" customHeight="1" spans="1:11">
      <c r="A5" s="19"/>
      <c r="B5" s="19"/>
      <c r="C5" s="19"/>
      <c r="D5" s="19"/>
      <c r="E5" s="19"/>
      <c r="F5" s="19"/>
      <c r="G5" s="19" t="s">
        <v>137</v>
      </c>
      <c r="H5" s="19" t="s">
        <v>241</v>
      </c>
      <c r="I5" s="19"/>
      <c r="J5" s="19" t="s">
        <v>242</v>
      </c>
      <c r="K5" s="19"/>
    </row>
    <row r="6" ht="28.5" customHeight="1" spans="1:11">
      <c r="A6" s="19" t="s">
        <v>164</v>
      </c>
      <c r="B6" s="19" t="s">
        <v>165</v>
      </c>
      <c r="C6" s="19" t="s">
        <v>166</v>
      </c>
      <c r="D6" s="19"/>
      <c r="E6" s="19"/>
      <c r="F6" s="19"/>
      <c r="G6" s="19"/>
      <c r="H6" s="19" t="s">
        <v>222</v>
      </c>
      <c r="I6" s="19" t="s">
        <v>214</v>
      </c>
      <c r="J6" s="19"/>
      <c r="K6" s="19"/>
    </row>
    <row r="7" ht="22.8" customHeight="1" spans="1:11">
      <c r="A7" s="20"/>
      <c r="B7" s="20"/>
      <c r="C7" s="20"/>
      <c r="D7" s="33"/>
      <c r="E7" s="33" t="s">
        <v>135</v>
      </c>
      <c r="F7" s="32">
        <v>5269.55</v>
      </c>
      <c r="G7" s="32">
        <v>3289.95</v>
      </c>
      <c r="H7" s="32">
        <v>2995.52</v>
      </c>
      <c r="I7" s="32">
        <v>17.03</v>
      </c>
      <c r="J7" s="32">
        <v>277.4</v>
      </c>
      <c r="K7" s="32">
        <v>1979.6</v>
      </c>
    </row>
    <row r="8" ht="22.8" customHeight="1" spans="1:11">
      <c r="A8" s="20"/>
      <c r="B8" s="20"/>
      <c r="C8" s="20"/>
      <c r="D8" s="31" t="s">
        <v>153</v>
      </c>
      <c r="E8" s="31" t="s">
        <v>4</v>
      </c>
      <c r="F8" s="32">
        <v>5269.55</v>
      </c>
      <c r="G8" s="32">
        <v>3289.95</v>
      </c>
      <c r="H8" s="32">
        <v>2995.52</v>
      </c>
      <c r="I8" s="32">
        <v>17.03</v>
      </c>
      <c r="J8" s="32">
        <v>277.4</v>
      </c>
      <c r="K8" s="32">
        <v>1979.6</v>
      </c>
    </row>
    <row r="9" ht="22.8" customHeight="1" spans="1:11">
      <c r="A9" s="20"/>
      <c r="B9" s="20"/>
      <c r="C9" s="20"/>
      <c r="D9" s="39" t="s">
        <v>154</v>
      </c>
      <c r="E9" s="39" t="s">
        <v>155</v>
      </c>
      <c r="F9" s="32">
        <v>5269.55</v>
      </c>
      <c r="G9" s="32">
        <v>3289.95</v>
      </c>
      <c r="H9" s="32">
        <v>2995.52</v>
      </c>
      <c r="I9" s="32">
        <v>17.03</v>
      </c>
      <c r="J9" s="32">
        <v>277.4</v>
      </c>
      <c r="K9" s="32">
        <v>1979.6</v>
      </c>
    </row>
    <row r="10" ht="22.8" customHeight="1" spans="1:11">
      <c r="A10" s="42" t="s">
        <v>167</v>
      </c>
      <c r="B10" s="42"/>
      <c r="C10" s="20"/>
      <c r="D10" s="39"/>
      <c r="E10" s="20" t="s">
        <v>168</v>
      </c>
      <c r="F10" s="21">
        <v>4560.95</v>
      </c>
      <c r="G10" s="21">
        <v>4561.95</v>
      </c>
      <c r="H10" s="21">
        <v>4562.95</v>
      </c>
      <c r="I10" s="21">
        <v>4564.95</v>
      </c>
      <c r="J10" s="21">
        <v>4565.95</v>
      </c>
      <c r="K10" s="21">
        <v>1979.6</v>
      </c>
    </row>
    <row r="11" ht="22.8" customHeight="1" spans="1:11">
      <c r="A11" s="42" t="s">
        <v>167</v>
      </c>
      <c r="B11" s="42" t="s">
        <v>169</v>
      </c>
      <c r="C11" s="20"/>
      <c r="D11" s="39"/>
      <c r="E11" s="38" t="s">
        <v>170</v>
      </c>
      <c r="F11" s="21">
        <v>4530.95</v>
      </c>
      <c r="G11" s="21">
        <v>2581.35</v>
      </c>
      <c r="H11" s="21">
        <v>2303.95</v>
      </c>
      <c r="I11" s="21">
        <v>0</v>
      </c>
      <c r="J11" s="21">
        <v>277.4</v>
      </c>
      <c r="K11" s="21">
        <v>1949.6</v>
      </c>
    </row>
    <row r="12" ht="22.8" customHeight="1" spans="1:11">
      <c r="A12" s="42" t="s">
        <v>167</v>
      </c>
      <c r="B12" s="42" t="s">
        <v>169</v>
      </c>
      <c r="C12" s="42" t="s">
        <v>171</v>
      </c>
      <c r="D12" s="38" t="s">
        <v>172</v>
      </c>
      <c r="E12" s="20" t="s">
        <v>173</v>
      </c>
      <c r="F12" s="21">
        <v>3900.95</v>
      </c>
      <c r="G12" s="21">
        <v>2581.35</v>
      </c>
      <c r="H12" s="40">
        <f>2243.55+60.4</f>
        <v>2303.95</v>
      </c>
      <c r="I12" s="40"/>
      <c r="J12" s="21">
        <v>277.4</v>
      </c>
      <c r="K12" s="40">
        <v>1319.6</v>
      </c>
    </row>
    <row r="13" ht="22.8" customHeight="1" spans="1:11">
      <c r="A13" s="42" t="s">
        <v>167</v>
      </c>
      <c r="B13" s="42" t="s">
        <v>169</v>
      </c>
      <c r="C13" s="42" t="s">
        <v>174</v>
      </c>
      <c r="D13" s="38" t="s">
        <v>175</v>
      </c>
      <c r="E13" s="20" t="s">
        <v>176</v>
      </c>
      <c r="F13" s="21">
        <v>630</v>
      </c>
      <c r="G13" s="21"/>
      <c r="H13" s="40"/>
      <c r="I13" s="40"/>
      <c r="J13" s="40"/>
      <c r="K13" s="40">
        <v>630</v>
      </c>
    </row>
    <row r="14" ht="22.8" customHeight="1" spans="1:11">
      <c r="A14" s="42" t="s">
        <v>167</v>
      </c>
      <c r="B14" s="42" t="s">
        <v>177</v>
      </c>
      <c r="C14" s="42"/>
      <c r="D14" s="38"/>
      <c r="E14" s="20" t="s">
        <v>178</v>
      </c>
      <c r="F14" s="21">
        <v>30</v>
      </c>
      <c r="G14" s="21"/>
      <c r="H14" s="40"/>
      <c r="I14" s="40"/>
      <c r="J14" s="40"/>
      <c r="K14" s="40">
        <v>30</v>
      </c>
    </row>
    <row r="15" ht="22.8" customHeight="1" spans="1:11">
      <c r="A15" s="42" t="s">
        <v>167</v>
      </c>
      <c r="B15" s="42" t="s">
        <v>177</v>
      </c>
      <c r="C15" s="42" t="s">
        <v>179</v>
      </c>
      <c r="D15" s="38" t="s">
        <v>180</v>
      </c>
      <c r="E15" s="20" t="s">
        <v>181</v>
      </c>
      <c r="F15" s="21">
        <v>30</v>
      </c>
      <c r="G15" s="21"/>
      <c r="H15" s="40"/>
      <c r="I15" s="40"/>
      <c r="J15" s="40"/>
      <c r="K15" s="40">
        <v>30</v>
      </c>
    </row>
    <row r="16" ht="22.8" customHeight="1" spans="1:11">
      <c r="A16" s="42" t="s">
        <v>182</v>
      </c>
      <c r="B16" s="42"/>
      <c r="C16" s="23"/>
      <c r="D16" s="39"/>
      <c r="E16" s="23" t="s">
        <v>183</v>
      </c>
      <c r="F16" s="21">
        <v>315.02</v>
      </c>
      <c r="G16" s="21">
        <v>315.02</v>
      </c>
      <c r="H16" s="21">
        <v>297.99</v>
      </c>
      <c r="I16" s="21">
        <v>17.03</v>
      </c>
      <c r="J16" s="21"/>
      <c r="K16" s="21"/>
    </row>
    <row r="17" ht="22.8" customHeight="1" spans="1:11">
      <c r="A17" s="42" t="s">
        <v>182</v>
      </c>
      <c r="B17" s="42" t="s">
        <v>184</v>
      </c>
      <c r="C17" s="23"/>
      <c r="D17" s="39"/>
      <c r="E17" s="38" t="s">
        <v>185</v>
      </c>
      <c r="F17" s="21">
        <v>277.52</v>
      </c>
      <c r="G17" s="21">
        <v>277.52</v>
      </c>
      <c r="H17" s="40">
        <v>277.52</v>
      </c>
      <c r="I17" s="40"/>
      <c r="J17" s="40"/>
      <c r="K17" s="40"/>
    </row>
    <row r="18" ht="22.8" customHeight="1" spans="1:11">
      <c r="A18" s="42" t="s">
        <v>182</v>
      </c>
      <c r="B18" s="42" t="s">
        <v>184</v>
      </c>
      <c r="C18" s="42" t="s">
        <v>184</v>
      </c>
      <c r="D18" s="38" t="s">
        <v>186</v>
      </c>
      <c r="E18" s="23" t="s">
        <v>187</v>
      </c>
      <c r="F18" s="21">
        <v>277.52</v>
      </c>
      <c r="G18" s="21">
        <v>277.52</v>
      </c>
      <c r="H18" s="40">
        <v>277.52</v>
      </c>
      <c r="I18" s="40"/>
      <c r="J18" s="40"/>
      <c r="K18" s="40"/>
    </row>
    <row r="19" ht="22.8" customHeight="1" spans="1:11">
      <c r="A19" s="42" t="s">
        <v>182</v>
      </c>
      <c r="B19" s="42" t="s">
        <v>188</v>
      </c>
      <c r="C19" s="42"/>
      <c r="D19" s="38"/>
      <c r="E19" s="23" t="s">
        <v>189</v>
      </c>
      <c r="F19" s="21">
        <v>37.5</v>
      </c>
      <c r="G19" s="21">
        <v>37.5</v>
      </c>
      <c r="H19" s="40">
        <v>20.47</v>
      </c>
      <c r="I19" s="40">
        <v>17.03</v>
      </c>
      <c r="J19" s="40"/>
      <c r="K19" s="40"/>
    </row>
    <row r="20" ht="22.8" customHeight="1" spans="1:11">
      <c r="A20" s="42" t="s">
        <v>182</v>
      </c>
      <c r="B20" s="42" t="s">
        <v>188</v>
      </c>
      <c r="C20" s="42" t="s">
        <v>188</v>
      </c>
      <c r="D20" s="38" t="s">
        <v>190</v>
      </c>
      <c r="E20" s="23" t="s">
        <v>191</v>
      </c>
      <c r="F20" s="21">
        <v>37.5</v>
      </c>
      <c r="G20" s="21">
        <v>37.5</v>
      </c>
      <c r="H20" s="40">
        <v>20.47</v>
      </c>
      <c r="I20" s="40">
        <v>17.03</v>
      </c>
      <c r="J20" s="40"/>
      <c r="K20" s="40"/>
    </row>
    <row r="21" ht="22.8" customHeight="1" spans="1:11">
      <c r="A21" s="42" t="s">
        <v>192</v>
      </c>
      <c r="B21" s="42"/>
      <c r="C21" s="23"/>
      <c r="D21" s="39"/>
      <c r="E21" s="23" t="s">
        <v>193</v>
      </c>
      <c r="F21" s="21">
        <v>174.83</v>
      </c>
      <c r="G21" s="21">
        <v>174.83</v>
      </c>
      <c r="H21" s="40">
        <v>174.83</v>
      </c>
      <c r="I21" s="40"/>
      <c r="J21" s="40"/>
      <c r="K21" s="40"/>
    </row>
    <row r="22" ht="22.8" customHeight="1" spans="1:11">
      <c r="A22" s="42" t="s">
        <v>192</v>
      </c>
      <c r="B22" s="42" t="s">
        <v>194</v>
      </c>
      <c r="C22" s="23"/>
      <c r="D22" s="39"/>
      <c r="E22" s="38" t="s">
        <v>195</v>
      </c>
      <c r="F22" s="21">
        <v>174.83</v>
      </c>
      <c r="G22" s="21">
        <v>174.83</v>
      </c>
      <c r="H22" s="40">
        <v>174.83</v>
      </c>
      <c r="I22" s="40"/>
      <c r="J22" s="40"/>
      <c r="K22" s="40"/>
    </row>
    <row r="23" ht="22.8" customHeight="1" spans="1:11">
      <c r="A23" s="42" t="s">
        <v>192</v>
      </c>
      <c r="B23" s="42" t="s">
        <v>194</v>
      </c>
      <c r="C23" s="42" t="s">
        <v>171</v>
      </c>
      <c r="D23" s="38" t="s">
        <v>196</v>
      </c>
      <c r="E23" s="23" t="s">
        <v>197</v>
      </c>
      <c r="F23" s="21">
        <v>174.83</v>
      </c>
      <c r="G23" s="21">
        <v>174.83</v>
      </c>
      <c r="H23" s="40">
        <v>174.83</v>
      </c>
      <c r="I23" s="40"/>
      <c r="J23" s="40"/>
      <c r="K23" s="40"/>
    </row>
    <row r="24" ht="22.8" customHeight="1" spans="1:11">
      <c r="A24" s="42" t="s">
        <v>198</v>
      </c>
      <c r="B24" s="42"/>
      <c r="C24" s="42"/>
      <c r="D24" s="38"/>
      <c r="E24" s="23" t="s">
        <v>199</v>
      </c>
      <c r="F24" s="21">
        <v>218.75</v>
      </c>
      <c r="G24" s="21">
        <v>218.75</v>
      </c>
      <c r="H24" s="40">
        <v>218.75</v>
      </c>
      <c r="I24" s="40"/>
      <c r="J24" s="40"/>
      <c r="K24" s="40"/>
    </row>
    <row r="25" ht="22.8" customHeight="1" spans="1:11">
      <c r="A25" s="42" t="s">
        <v>198</v>
      </c>
      <c r="B25" s="42" t="s">
        <v>169</v>
      </c>
      <c r="C25" s="42"/>
      <c r="D25" s="38"/>
      <c r="E25" s="23" t="s">
        <v>200</v>
      </c>
      <c r="F25" s="21">
        <v>218.75</v>
      </c>
      <c r="G25" s="21">
        <v>218.75</v>
      </c>
      <c r="H25" s="40">
        <v>218.75</v>
      </c>
      <c r="I25" s="40"/>
      <c r="J25" s="40"/>
      <c r="K25" s="40"/>
    </row>
    <row r="26" ht="22.8" customHeight="1" spans="1:11">
      <c r="A26" s="42" t="s">
        <v>198</v>
      </c>
      <c r="B26" s="42" t="s">
        <v>169</v>
      </c>
      <c r="C26" s="23" t="s">
        <v>171</v>
      </c>
      <c r="D26" s="38" t="s">
        <v>201</v>
      </c>
      <c r="E26" s="23" t="s">
        <v>202</v>
      </c>
      <c r="F26" s="21">
        <v>218.75</v>
      </c>
      <c r="G26" s="21">
        <v>218.75</v>
      </c>
      <c r="H26" s="40">
        <v>218.75</v>
      </c>
      <c r="I26" s="40"/>
      <c r="J26" s="40"/>
      <c r="K26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2022-04-08T03:09:00Z</dcterms:created>
  <cp:lastPrinted>2022-05-09T03:46:00Z</cp:lastPrinted>
  <dcterms:modified xsi:type="dcterms:W3CDTF">2023-09-26T08:59:56Z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B4B60BE88AE14FF88DD7CBDB91F14DE3</vt:lpwstr>
  </property>
  <property fmtid="{D5CDD505-2E9C-101B-9397-08002B2CF9AE}" pid="3" name="KSOProductBuildVer">
    <vt:lpwstr>2052-12.1.0.15712</vt:lpwstr>
  </property>
</Properties>
</file>