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789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<sst xmlns="http://schemas.openxmlformats.org/spreadsheetml/2006/main" count="1265" uniqueCount="535">
  <si>
    <t>2022年部门预算公开表</t>
  </si>
  <si>
    <t>单位编码：</t>
  </si>
  <si>
    <t>205001</t>
  </si>
  <si>
    <t>单位名称：</t>
  </si>
  <si>
    <t>麻阳苗族自治县商务科技和工业信息化局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</si>
  <si>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</si>
  <si>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</si>
  <si>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</si>
  <si>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</si>
  <si>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</si>
  <si>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</si>
  <si>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</si>
  <si>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</si>
  <si>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</si>
  <si>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</si>
  <si>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</si>
  <si>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</si>
  <si>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</si>
  <si>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</si>
  <si>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</si>
  <si>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</si>
  <si>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</si>
  <si>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</si>
  <si>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</si>
  <si>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</si>
  <si>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</si>
  <si>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</si>
  <si>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</si>
  <si>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</si>
  <si>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</si>
  <si>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</si>
  <si>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单位：205001-麻阳苗族自治县商务科技和工业信息化局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</si>
  <si>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</si>
  <si>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</si>
  <si>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</si>
  <si>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</si>
  <si>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</si>
  <si>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</si>
  <si>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</si>
  <si>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</si>
  <si>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</si>
  <si>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</si>
  <si>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</si>
  <si>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</si>
  <si>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</si>
  <si>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</si>
  <si>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</si>
  <si>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</si>
  <si>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</si>
  <si>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</si>
  <si>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</si>
  <si>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</si>
  <si>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</si>
  <si>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</si>
  <si>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</si>
  <si>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</si>
  <si>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</si>
  <si>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</si>
  <si>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</si>
  <si>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</si>
  <si>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</si>
  <si>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</si>
  <si>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</si>
  <si>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</si>
  <si>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</si>
  <si>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</si>
  <si>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</si>
  <si>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</si>
  <si>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</si>
  <si>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</si>
  <si>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</si>
  <si>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</si>
  <si>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</si>
  <si>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</si>
  <si>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</si>
  <si>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</si>
  <si>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</si>
  <si>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</si>
  <si>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</si>
  <si>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</si>
  <si>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</si>
  <si>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</si>
  <si>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</si>
  <si>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</si>
  <si>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</si>
  <si>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</si>
  <si>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</si>
  <si>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</si>
  <si>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</si>
  <si>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</si>
  <si>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</si>
  <si>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</si>
  <si>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</si>
  <si>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</si>
  <si>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</si>
  <si>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</si>
  <si>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</si>
  <si>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</si>
  <si>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</si>
  <si>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</si>
  <si>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</si>
  <si>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</si>
  <si>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</si>
  <si>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</si>
  <si>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</si>
  <si>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</si>
  <si>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</si>
  <si>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</si>
  <si>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</si>
  <si>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</si>
  <si>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</si>
  <si>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</si>
  <si>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</si>
  <si>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</si>
  <si>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</si>
  <si>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</si>
  <si>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</si>
  <si>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</si>
  <si>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</si>
  <si>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</si>
  <si>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</si>
  <si>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</si>
  <si>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</si>
  <si>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</si>
  <si>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</si>
  <si>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</si>
  <si>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</si>
  <si>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</si>
  <si>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</si>
  <si>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</si>
  <si>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</si>
  <si>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</si>
  <si>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</si>
  <si>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</si>
  <si>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</si>
  <si>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</si>
  <si>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</si>
  <si>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</si>
  <si>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</si>
  <si>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</si>
  <si>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</si>
  <si>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</si>
  <si>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</si>
  <si>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</si>
  <si>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</si>
  <si>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</si>
  <si>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</si>
  <si>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</si>
  <si>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</si>
  <si>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</si>
  <si>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</si>
  <si>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</si>
  <si>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</si>
  <si>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205</t>
  </si>
  <si>
    <t xml:space="preserve">  205001</t>
  </si>
  <si>
    <t xml:space="preserve">  麻阳苗族自治县商务科技和工业信息化局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</si>
  <si>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</si>
  <si>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</si>
  <si>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</si>
  <si>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</si>
  <si>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</si>
  <si>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</si>
  <si>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</si>
  <si>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</si>
  <si>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</si>
  <si>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</si>
  <si>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</si>
  <si>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</si>
  <si>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</si>
  <si>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</si>
  <si>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商贸事务</t>
  </si>
  <si>
    <t>08</t>
  </si>
  <si>
    <t xml:space="preserve">     2011308</t>
  </si>
  <si>
    <t xml:space="preserve">    招商引资</t>
  </si>
  <si>
    <t>31</t>
  </si>
  <si>
    <t>党委办公厅(室)及相关机构事务</t>
  </si>
  <si>
    <t>01</t>
  </si>
  <si>
    <t xml:space="preserve">     2013101</t>
  </si>
  <si>
    <t xml:space="preserve">    行政运行</t>
  </si>
  <si>
    <t>206</t>
  </si>
  <si>
    <t>科学技术支出</t>
  </si>
  <si>
    <t xml:space="preserve"> 科学技术管理事务</t>
  </si>
  <si>
    <t xml:space="preserve">     2060101</t>
  </si>
  <si>
    <t>99</t>
  </si>
  <si>
    <t>其他科学技术支出</t>
  </si>
  <si>
    <t xml:space="preserve">     2069999</t>
  </si>
  <si>
    <t xml:space="preserve">    其他科学技术支出</t>
  </si>
  <si>
    <t>208</t>
  </si>
  <si>
    <t>社会保障和就业支出</t>
  </si>
  <si>
    <t>人力资源和社会保障管理事务</t>
  </si>
  <si>
    <t xml:space="preserve">     2080199</t>
  </si>
  <si>
    <t xml:space="preserve">    其他人力资源和社会保障管理事务支出</t>
  </si>
  <si>
    <t>05</t>
  </si>
  <si>
    <t>行政事业单位养老支出</t>
  </si>
  <si>
    <t xml:space="preserve">     2080505</t>
  </si>
  <si>
    <t xml:space="preserve">    机关事业单位基本养老保险缴费支出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</si>
  <si>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</si>
  <si>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</si>
  <si>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</si>
  <si>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</si>
  <si>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</si>
  <si>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</si>
  <si>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</si>
  <si>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</si>
  <si>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</si>
  <si>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</si>
  <si>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</si>
  <si>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</si>
  <si>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</si>
  <si>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</si>
  <si>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</si>
  <si>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</si>
  <si>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</si>
  <si>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</si>
  <si>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</si>
  <si>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</si>
  <si>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</si>
  <si>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</si>
  <si>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</si>
  <si>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</si>
  <si>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</si>
  <si>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</si>
  <si>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</si>
  <si>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</si>
  <si>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</si>
  <si>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</si>
  <si>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</si>
  <si>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</si>
  <si>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205001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</si>
  <si>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</si>
  <si>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</si>
  <si>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</si>
  <si>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</si>
  <si>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</si>
  <si>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</si>
  <si>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</si>
  <si>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</si>
  <si>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</si>
  <si>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</si>
  <si>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</si>
  <si>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</si>
  <si>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</si>
  <si>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</si>
  <si>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</si>
  <si>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</si>
  <si>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</si>
  <si>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</si>
  <si>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</si>
  <si>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</si>
  <si>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</si>
  <si>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</si>
  <si>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</si>
  <si>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</si>
  <si>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</si>
  <si>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</si>
  <si>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</si>
  <si>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</si>
  <si>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</si>
  <si>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</si>
  <si>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</si>
  <si>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</si>
  <si>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</si>
  <si>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</si>
  <si>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</si>
  <si>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</si>
  <si>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</si>
  <si>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</si>
  <si>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</si>
  <si>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</si>
  <si>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</si>
  <si>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</si>
  <si>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</si>
  <si>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</si>
  <si>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</si>
  <si>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</si>
  <si>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</si>
  <si>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</si>
  <si>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</si>
  <si>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</si>
  <si>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</si>
  <si>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</si>
  <si>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</si>
  <si>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</si>
  <si>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</si>
  <si>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</si>
  <si>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</si>
  <si>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</si>
  <si>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</si>
  <si>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</si>
  <si>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</si>
  <si>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</si>
  <si>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</si>
  <si>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</si>
  <si>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</si>
  <si>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</si>
  <si>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</si>
  <si>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</si>
  <si>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</si>
  <si>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</si>
  <si>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</si>
  <si>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</si>
  <si>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</si>
  <si>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</si>
  <si>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</si>
  <si>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</si>
  <si>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</si>
  <si>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</si>
  <si>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</si>
  <si>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</si>
  <si>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</si>
  <si>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</si>
  <si>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</si>
  <si>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</si>
  <si>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</si>
  <si>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</si>
  <si>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</si>
  <si>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</si>
  <si>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</si>
  <si>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</si>
  <si>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</si>
  <si>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</si>
  <si>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</si>
  <si>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</si>
  <si>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</si>
  <si>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</si>
  <si>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</si>
  <si>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</si>
  <si>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</si>
  <si>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</si>
  <si>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</si>
  <si>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</si>
  <si>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</si>
  <si>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</si>
  <si>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</si>
  <si>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</si>
  <si>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</si>
  <si>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</si>
  <si>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</si>
  <si>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</si>
  <si>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</si>
  <si>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</si>
  <si>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</si>
  <si>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</si>
  <si>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</si>
  <si>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</si>
  <si>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</si>
  <si>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</si>
  <si>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</si>
  <si>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</si>
  <si>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</si>
  <si>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</si>
  <si>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</si>
  <si>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</si>
  <si>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</si>
  <si>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</si>
  <si>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</si>
  <si>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</si>
  <si>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</si>
  <si>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</si>
  <si>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</si>
  <si>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</si>
  <si>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</si>
  <si>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</si>
  <si>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</si>
  <si>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</si>
  <si>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</si>
  <si>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</si>
  <si>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</si>
  <si>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</si>
  <si>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</si>
  <si>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</si>
  <si>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</si>
  <si>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</si>
  <si>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</si>
  <si>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</si>
  <si>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</si>
  <si>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</si>
  <si>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</si>
  <si>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</si>
  <si>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</si>
  <si>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</si>
  <si>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</si>
  <si>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</si>
  <si>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</si>
  <si>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</si>
  <si>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</si>
  <si>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</si>
  <si>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</si>
  <si>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</si>
  <si>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</si>
  <si>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</si>
  <si>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</si>
  <si>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</si>
  <si>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</si>
  <si>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</si>
  <si>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</si>
  <si>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</si>
  <si>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</si>
  <si>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</si>
  <si>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</si>
  <si>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</si>
  <si>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</si>
  <si>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</si>
  <si>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</si>
  <si>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</si>
  <si>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</si>
  <si>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</si>
  <si>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</si>
  <si>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</si>
  <si>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</si>
  <si>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</si>
  <si>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</si>
  <si>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</si>
  <si>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</si>
  <si>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</si>
  <si>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</si>
  <si>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</si>
  <si>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</si>
  <si>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</si>
  <si>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</si>
  <si>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无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</si>
  <si>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</si>
  <si>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</si>
  <si>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</si>
  <si>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</si>
  <si>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</si>
  <si>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</si>
  <si>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</si>
  <si>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</si>
  <si>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</si>
  <si>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</si>
  <si>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</si>
  <si>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</si>
  <si>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</si>
  <si>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</si>
  <si>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</si>
  <si>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</si>
  <si>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205001</t>
  </si>
  <si>
    <t>其他运转类工业商贸物流发展资金1</t>
  </si>
  <si>
    <t xml:space="preserve">   工业商贸物流发展资金1</t>
  </si>
  <si>
    <t>其他运转类县委督办专员工作经费1</t>
  </si>
  <si>
    <t xml:space="preserve">   县委督办专员工作经费1</t>
  </si>
  <si>
    <t>其他运转类专项工作经费1</t>
  </si>
  <si>
    <t xml:space="preserve">   专项工作经费1</t>
  </si>
  <si>
    <t>运转其他类差额和自收自支工资</t>
  </si>
  <si>
    <t xml:space="preserve">   差额和自收自支工资</t>
  </si>
  <si>
    <t>运转其他类对外开放型资金1</t>
  </si>
  <si>
    <t xml:space="preserve">   对外开放型资金1</t>
  </si>
  <si>
    <t>特定目标类残疾人就业保障金</t>
  </si>
  <si>
    <t xml:space="preserve">   残疾人就业保障金</t>
  </si>
  <si>
    <t>特定目标类人才资源开发专项资金2</t>
  </si>
  <si>
    <t xml:space="preserve">   人才资源开发专项资金2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</si>
  <si>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</si>
  <si>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</si>
  <si>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</si>
  <si>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</si>
  <si>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</si>
  <si>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</si>
  <si>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</si>
  <si>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</si>
  <si>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</si>
  <si>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</si>
  <si>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</si>
  <si>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</si>
  <si>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</si>
  <si>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</si>
  <si>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</si>
  <si>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</si>
  <si>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对外开放型资金1</t>
  </si>
  <si>
    <t>加大全县招商引资工作，引进企业项目落地</t>
  </si>
  <si>
    <t>产出指标</t>
  </si>
  <si>
    <t>数量指标</t>
  </si>
  <si>
    <t>引进投资企业</t>
  </si>
  <si>
    <t>5个</t>
  </si>
  <si>
    <t>经济成本指标</t>
  </si>
  <si>
    <t>招商引资　</t>
  </si>
  <si>
    <t>350万</t>
  </si>
  <si>
    <t>30万</t>
  </si>
  <si>
    <t>社会成本指标</t>
  </si>
  <si>
    <t>生态环境成本指标</t>
  </si>
  <si>
    <t>时效指标</t>
  </si>
  <si>
    <t>质量指标</t>
  </si>
  <si>
    <t>企业投资意向及落地</t>
  </si>
  <si>
    <t>1个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</si>
  <si>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</si>
  <si>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</si>
  <si>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</si>
  <si>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</si>
  <si>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</si>
  <si>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</si>
  <si>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  工业商贸物流发展资金1</t>
  </si>
  <si>
    <t>成本指标</t>
  </si>
  <si>
    <t>指标内容</t>
  </si>
  <si>
    <t>评分标准</t>
  </si>
  <si>
    <t>整体支出绩效目标表</t>
  </si>
  <si>
    <t>单位：麻阳苗族自治县商务科技和工业信息化局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</si>
  <si>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</si>
  <si>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</si>
  <si>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</si>
  <si>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</si>
  <si>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</si>
  <si>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</si>
  <si>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</si>
  <si>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</si>
  <si>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</si>
  <si>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根据部门工作职责，及预算下达任务，全面完成年度工作任务,充分发挥财政资金的作用。</t>
  </si>
  <si>
    <t>重点工作任务完成</t>
  </si>
  <si>
    <r>
      <rPr>
        <sz val="7"/>
        <color rgb="FF000000"/>
        <rFont val="宋体"/>
        <charset val="1"/>
      </rPr>
      <t>完成</t>
    </r>
  </si>
  <si>
    <t>履职目标实现</t>
  </si>
  <si>
    <t>履职效益</t>
  </si>
  <si>
    <r>
      <rPr>
        <sz val="7"/>
        <color rgb="FF000000"/>
        <rFont val="宋体"/>
        <charset val="1"/>
      </rPr>
      <t>较好</t>
    </r>
  </si>
  <si>
    <t>满意度</t>
  </si>
  <si>
    <r>
      <rPr>
        <sz val="7"/>
        <color rgb="FF000000"/>
        <rFont val="宋体"/>
        <charset val="1"/>
      </rPr>
      <t>≧95%</t>
    </r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</si>
  <si>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</si>
  <si>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</si>
  <si>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</si>
  <si>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</si>
  <si>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</si>
  <si>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</si>
  <si>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</si>
  <si>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</si>
  <si>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</si>
  <si>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</si>
  <si>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</si>
  <si>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</si>
  <si>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</si>
  <si>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</si>
  <si>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</si>
  <si>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</si>
  <si>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</si>
  <si>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</si>
  <si>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</si>
  <si>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</si>
  <si>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</si>
  <si>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r>
      <rPr>
        <sz val="12"/>
        <color rgb="FF000000"/>
        <rFont val="宋体"/>
        <charset val="134"/>
      </rPr>
      <t>本部门本年度无政府采购预算，本表为空表。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</si>
</sst>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9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5" fillId="0" borderId="0" xfId="0" applyFont="1" applyFill="1" applyAlignment="1">
      <alignment vertical="center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5" fillId="0" borderId="8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>
      <alignment vertical="center"/>
    </xf>
    <xf numFmtId="49" fontId="19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10" fontId="11" fillId="0" borderId="8" xfId="3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10" defaultRowHeight="13.5" outlineLevelRow="4"/>
  <cols>
    <col min="1" max="1" width="3.66371681415929" customWidth="1"/>
    <col min="2" max="2" width="3.7787610619469" customWidth="1"/>
    <col min="3" max="3" width="4.66371681415929" customWidth="1"/>
    <col min="4" max="4" width="19.2212389380531" customWidth="1"/>
    <col min="5" max="10" width="9.7787610619469" customWidth="1"/>
  </cols>
  <sheetData>
    <row r="1" ht="73.35" customHeight="1" spans="1:9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ht="23.2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21.6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9.6" customHeight="1" spans="1:9">
      <c r="A4" s="107"/>
      <c r="B4" s="108"/>
      <c r="C4" s="37"/>
      <c r="D4" s="107" t="s">
        <v>1</v>
      </c>
      <c r="E4" s="108" t="s">
        <v>2</v>
      </c>
      <c r="F4" s="108"/>
      <c r="G4" s="108"/>
      <c r="H4" s="108"/>
      <c r="I4" s="37"/>
    </row>
    <row r="5" ht="54.3" customHeight="1" spans="1:9">
      <c r="A5" s="107"/>
      <c r="B5" s="108"/>
      <c r="C5" s="37"/>
      <c r="D5" s="107" t="s">
        <v>3</v>
      </c>
      <c r="E5" s="108" t="s">
        <v>4</v>
      </c>
      <c r="F5" s="108"/>
      <c r="G5" s="108"/>
      <c r="H5" s="108"/>
      <c r="I5" s="3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4" workbookViewId="0">
      <selection activeCell="B27" sqref="B27:C27"/>
    </sheetView>
  </sheetViews>
  <sheetFormatPr defaultColWidth="10" defaultRowHeight="13.5" outlineLevelCol="2"/>
  <cols>
    <col min="1" max="1" width="6.33628318584071" customWidth="1"/>
    <col min="2" max="2" width="9.88495575221239" customWidth="1"/>
    <col min="3" max="3" width="52.3362831858407" customWidth="1"/>
    <col min="4" max="4" width="9.7787610619469" customWidth="1"/>
  </cols>
  <sheetData>
    <row r="1" ht="32.7" customHeight="1" spans="1:3">
      <c r="A1" s="37"/>
      <c r="B1" s="95" t="s">
        <v>5</v>
      </c>
      <c r="C1" s="95"/>
    </row>
    <row r="2" ht="25.05" customHeight="1" spans="2:3">
      <c r="B2" s="95"/>
      <c r="C2" s="95"/>
    </row>
    <row r="3" ht="31.05" customHeight="1" spans="2:3">
      <c r="B3" s="96" t="s">
        <v>6</v>
      </c>
      <c r="C3" s="96"/>
    </row>
    <row r="4" ht="32.55" customHeight="1" spans="2:3">
      <c r="B4" s="97">
        <v>1</v>
      </c>
      <c r="C4" s="98" t="s">
        <v>7</v>
      </c>
    </row>
    <row r="5" ht="32.55" customHeight="1" spans="2:3">
      <c r="B5" s="97">
        <v>2</v>
      </c>
      <c r="C5" s="99" t="s">
        <v>8</v>
      </c>
    </row>
    <row r="6" ht="32.55" customHeight="1" spans="2:3">
      <c r="B6" s="97">
        <v>3</v>
      </c>
      <c r="C6" s="98" t="s">
        <v>9</v>
      </c>
    </row>
    <row r="7" ht="32.55" customHeight="1" spans="2:3">
      <c r="B7" s="97">
        <v>4</v>
      </c>
      <c r="C7" s="98" t="s">
        <v>10</v>
      </c>
    </row>
    <row r="8" ht="32.55" customHeight="1" spans="2:3">
      <c r="B8" s="97">
        <v>5</v>
      </c>
      <c r="C8" s="98" t="s">
        <v>11</v>
      </c>
    </row>
    <row r="9" ht="32.55" customHeight="1" spans="2:3">
      <c r="B9" s="97">
        <v>6</v>
      </c>
      <c r="C9" s="98" t="s">
        <v>12</v>
      </c>
    </row>
    <row r="10" ht="32.55" customHeight="1" spans="2:3">
      <c r="B10" s="97">
        <v>7</v>
      </c>
      <c r="C10" s="98" t="s">
        <v>13</v>
      </c>
    </row>
    <row r="11" ht="32.55" customHeight="1" spans="2:3">
      <c r="B11" s="97">
        <v>8</v>
      </c>
      <c r="C11" s="98" t="s">
        <v>14</v>
      </c>
    </row>
    <row r="12" ht="32.55" customHeight="1" spans="2:3">
      <c r="B12" s="97">
        <v>9</v>
      </c>
      <c r="C12" s="98" t="s">
        <v>15</v>
      </c>
    </row>
    <row r="13" ht="32.55" customHeight="1" spans="2:3">
      <c r="B13" s="97">
        <v>10</v>
      </c>
      <c r="C13" s="98" t="s">
        <v>16</v>
      </c>
    </row>
    <row r="14" ht="32.55" customHeight="1" spans="2:3">
      <c r="B14" s="97">
        <v>11</v>
      </c>
      <c r="C14" s="98" t="s">
        <v>17</v>
      </c>
    </row>
    <row r="15" ht="32.55" customHeight="1" spans="2:3">
      <c r="B15" s="97">
        <v>12</v>
      </c>
      <c r="C15" s="98" t="s">
        <v>18</v>
      </c>
    </row>
    <row r="16" ht="32.55" customHeight="1" spans="2:3">
      <c r="B16" s="97">
        <v>13</v>
      </c>
      <c r="C16" s="98" t="s">
        <v>19</v>
      </c>
    </row>
    <row r="17" ht="32.55" customHeight="1" spans="2:3">
      <c r="B17" s="97">
        <v>14</v>
      </c>
      <c r="C17" s="98" t="s">
        <v>20</v>
      </c>
    </row>
    <row r="18" ht="32.55" customHeight="1" spans="2:3">
      <c r="B18" s="97">
        <v>15</v>
      </c>
      <c r="C18" s="98" t="s">
        <v>21</v>
      </c>
    </row>
    <row r="19" ht="32.55" customHeight="1" spans="2:3">
      <c r="B19" s="97">
        <v>16</v>
      </c>
      <c r="C19" s="98" t="s">
        <v>22</v>
      </c>
    </row>
    <row r="20" ht="32.55" customHeight="1" spans="2:3">
      <c r="B20" s="97">
        <v>17</v>
      </c>
      <c r="C20" s="98" t="s">
        <v>23</v>
      </c>
    </row>
    <row r="21" ht="32.55" customHeight="1" spans="2:3">
      <c r="B21" s="97">
        <v>18</v>
      </c>
      <c r="C21" s="98" t="s">
        <v>24</v>
      </c>
    </row>
    <row r="22" ht="32.55" customHeight="1" spans="2:3">
      <c r="B22" s="97">
        <v>19</v>
      </c>
      <c r="C22" s="98" t="s">
        <v>25</v>
      </c>
    </row>
    <row r="23" ht="32.55" customHeight="1" spans="2:3">
      <c r="B23" s="97">
        <v>20</v>
      </c>
      <c r="C23" s="98" t="s">
        <v>26</v>
      </c>
    </row>
    <row r="24" ht="32.55" customHeight="1" spans="2:3">
      <c r="B24" s="97">
        <v>21</v>
      </c>
      <c r="C24" s="98" t="s">
        <v>27</v>
      </c>
    </row>
    <row r="25" ht="32.55" customHeight="1" spans="2:3">
      <c r="B25" s="100">
        <v>22</v>
      </c>
      <c r="C25" s="101" t="s">
        <v>28</v>
      </c>
    </row>
    <row r="26" ht="33" customHeight="1" spans="2:3">
      <c r="B26" s="102">
        <v>23</v>
      </c>
      <c r="C26" s="103" t="s">
        <v>29</v>
      </c>
    </row>
    <row r="27" ht="33" customHeight="1" spans="2:3">
      <c r="B27" s="104">
        <v>24</v>
      </c>
      <c r="C27" s="10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E30" sqref="E30"/>
    </sheetView>
  </sheetViews>
  <sheetFormatPr defaultColWidth="10" defaultRowHeight="13.5" outlineLevelCol="7"/>
  <cols>
    <col min="1" max="1" width="29.4424778761062" customWidth="1"/>
    <col min="2" max="2" width="10.2212389380531" customWidth="1"/>
    <col min="3" max="3" width="23.1150442477876" customWidth="1"/>
    <col min="4" max="4" width="10.5575221238938" customWidth="1"/>
    <col min="5" max="5" width="24" customWidth="1"/>
    <col min="6" max="6" width="10.4424778761062" customWidth="1"/>
    <col min="7" max="7" width="20.2212389380531" customWidth="1"/>
    <col min="8" max="8" width="11" customWidth="1"/>
    <col min="9" max="9" width="9.7787610619469" customWidth="1"/>
  </cols>
  <sheetData>
    <row r="1" ht="6.9" customHeight="1" spans="1:8">
      <c r="A1" s="37"/>
      <c r="H1" s="92"/>
    </row>
    <row r="2" ht="24.15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7.2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7.85" customHeight="1" spans="1:8">
      <c r="A4" s="40" t="s">
        <v>33</v>
      </c>
      <c r="B4" s="40"/>
      <c r="C4" s="40" t="s">
        <v>34</v>
      </c>
      <c r="D4" s="40"/>
      <c r="E4" s="40"/>
      <c r="F4" s="40"/>
      <c r="G4" s="40"/>
      <c r="H4" s="40"/>
    </row>
    <row r="5" ht="22.35" customHeight="1" spans="1:8">
      <c r="A5" s="40" t="s">
        <v>35</v>
      </c>
      <c r="B5" s="40" t="s">
        <v>36</v>
      </c>
      <c r="C5" s="40" t="s">
        <v>37</v>
      </c>
      <c r="D5" s="40" t="s">
        <v>36</v>
      </c>
      <c r="E5" s="40" t="s">
        <v>38</v>
      </c>
      <c r="F5" s="40" t="s">
        <v>36</v>
      </c>
      <c r="G5" s="40" t="s">
        <v>39</v>
      </c>
      <c r="H5" s="40" t="s">
        <v>36</v>
      </c>
    </row>
    <row r="6" ht="16.2" customHeight="1" spans="1:8">
      <c r="A6" s="42" t="s">
        <v>40</v>
      </c>
      <c r="B6" s="48">
        <v>1093.22</v>
      </c>
      <c r="C6" s="50" t="s">
        <v>41</v>
      </c>
      <c r="D6" s="53">
        <v>121</v>
      </c>
      <c r="E6" s="42" t="s">
        <v>42</v>
      </c>
      <c r="F6" s="45">
        <v>793.78</v>
      </c>
      <c r="G6" s="50" t="s">
        <v>43</v>
      </c>
      <c r="H6" s="48">
        <v>741.05</v>
      </c>
    </row>
    <row r="7" ht="16.2" customHeight="1" spans="1:8">
      <c r="A7" s="50" t="s">
        <v>44</v>
      </c>
      <c r="B7" s="48">
        <v>1093.22</v>
      </c>
      <c r="C7" s="50" t="s">
        <v>45</v>
      </c>
      <c r="D7" s="53"/>
      <c r="E7" s="50" t="s">
        <v>46</v>
      </c>
      <c r="F7" s="48">
        <v>705.11</v>
      </c>
      <c r="G7" s="50" t="s">
        <v>47</v>
      </c>
      <c r="H7" s="48">
        <v>240.2</v>
      </c>
    </row>
    <row r="8" ht="16.2" customHeight="1" spans="1:8">
      <c r="A8" s="42" t="s">
        <v>48</v>
      </c>
      <c r="B8" s="48"/>
      <c r="C8" s="50" t="s">
        <v>49</v>
      </c>
      <c r="D8" s="53"/>
      <c r="E8" s="50" t="s">
        <v>50</v>
      </c>
      <c r="F8" s="48">
        <v>51.2</v>
      </c>
      <c r="G8" s="50" t="s">
        <v>51</v>
      </c>
      <c r="H8" s="48"/>
    </row>
    <row r="9" ht="16.2" customHeight="1" spans="1:8">
      <c r="A9" s="50" t="s">
        <v>52</v>
      </c>
      <c r="B9" s="48"/>
      <c r="C9" s="50" t="s">
        <v>53</v>
      </c>
      <c r="D9" s="53"/>
      <c r="E9" s="50" t="s">
        <v>54</v>
      </c>
      <c r="F9" s="48">
        <v>37.47</v>
      </c>
      <c r="G9" s="50" t="s">
        <v>55</v>
      </c>
      <c r="H9" s="48"/>
    </row>
    <row r="10" ht="16.2" customHeight="1" spans="1:8">
      <c r="A10" s="50" t="s">
        <v>56</v>
      </c>
      <c r="B10" s="48"/>
      <c r="C10" s="50" t="s">
        <v>57</v>
      </c>
      <c r="D10" s="53"/>
      <c r="E10" s="42" t="s">
        <v>58</v>
      </c>
      <c r="F10" s="45">
        <v>299.44</v>
      </c>
      <c r="G10" s="50" t="s">
        <v>59</v>
      </c>
      <c r="H10" s="48"/>
    </row>
    <row r="11" ht="16.2" customHeight="1" spans="1:8">
      <c r="A11" s="50" t="s">
        <v>60</v>
      </c>
      <c r="B11" s="48"/>
      <c r="C11" s="50" t="s">
        <v>61</v>
      </c>
      <c r="D11" s="53">
        <v>725.51</v>
      </c>
      <c r="E11" s="50" t="s">
        <v>62</v>
      </c>
      <c r="F11" s="48">
        <v>35.94</v>
      </c>
      <c r="G11" s="50" t="s">
        <v>63</v>
      </c>
      <c r="H11" s="48"/>
    </row>
    <row r="12" ht="16.2" customHeight="1" spans="1:8">
      <c r="A12" s="50" t="s">
        <v>64</v>
      </c>
      <c r="B12" s="48"/>
      <c r="C12" s="50" t="s">
        <v>65</v>
      </c>
      <c r="D12" s="53"/>
      <c r="E12" s="50" t="s">
        <v>66</v>
      </c>
      <c r="F12" s="48">
        <v>189</v>
      </c>
      <c r="G12" s="50" t="s">
        <v>67</v>
      </c>
      <c r="H12" s="48">
        <v>22</v>
      </c>
    </row>
    <row r="13" ht="16.2" customHeight="1" spans="1:8">
      <c r="A13" s="50" t="s">
        <v>68</v>
      </c>
      <c r="B13" s="48"/>
      <c r="C13" s="50" t="s">
        <v>69</v>
      </c>
      <c r="D13" s="53">
        <v>153.21</v>
      </c>
      <c r="E13" s="50" t="s">
        <v>70</v>
      </c>
      <c r="F13" s="48">
        <v>52.5</v>
      </c>
      <c r="G13" s="50" t="s">
        <v>71</v>
      </c>
      <c r="H13" s="48"/>
    </row>
    <row r="14" ht="16.2" customHeight="1" spans="1:8">
      <c r="A14" s="50" t="s">
        <v>72</v>
      </c>
      <c r="B14" s="48"/>
      <c r="C14" s="50" t="s">
        <v>73</v>
      </c>
      <c r="D14" s="53"/>
      <c r="E14" s="50" t="s">
        <v>74</v>
      </c>
      <c r="F14" s="48"/>
      <c r="G14" s="50" t="s">
        <v>75</v>
      </c>
      <c r="H14" s="48">
        <v>89.97</v>
      </c>
    </row>
    <row r="15" ht="16.2" customHeight="1" spans="1:8">
      <c r="A15" s="50" t="s">
        <v>76</v>
      </c>
      <c r="B15" s="48"/>
      <c r="C15" s="50" t="s">
        <v>77</v>
      </c>
      <c r="D15" s="53">
        <v>42.14</v>
      </c>
      <c r="E15" s="50" t="s">
        <v>78</v>
      </c>
      <c r="F15" s="48"/>
      <c r="G15" s="50" t="s">
        <v>79</v>
      </c>
      <c r="H15" s="48"/>
    </row>
    <row r="16" ht="16.2" customHeight="1" spans="1:8">
      <c r="A16" s="50" t="s">
        <v>80</v>
      </c>
      <c r="B16" s="48"/>
      <c r="C16" s="50" t="s">
        <v>81</v>
      </c>
      <c r="D16" s="53"/>
      <c r="E16" s="50" t="s">
        <v>82</v>
      </c>
      <c r="F16" s="48"/>
      <c r="G16" s="50" t="s">
        <v>83</v>
      </c>
      <c r="H16" s="48"/>
    </row>
    <row r="17" ht="16.2" customHeight="1" spans="1:8">
      <c r="A17" s="50" t="s">
        <v>84</v>
      </c>
      <c r="B17" s="48"/>
      <c r="C17" s="50" t="s">
        <v>85</v>
      </c>
      <c r="D17" s="53"/>
      <c r="E17" s="50" t="s">
        <v>86</v>
      </c>
      <c r="F17" s="48"/>
      <c r="G17" s="50" t="s">
        <v>87</v>
      </c>
      <c r="H17" s="48"/>
    </row>
    <row r="18" ht="16.2" customHeight="1" spans="1:8">
      <c r="A18" s="50" t="s">
        <v>88</v>
      </c>
      <c r="B18" s="48"/>
      <c r="C18" s="50" t="s">
        <v>89</v>
      </c>
      <c r="D18" s="53"/>
      <c r="E18" s="50" t="s">
        <v>90</v>
      </c>
      <c r="F18" s="48">
        <v>22</v>
      </c>
      <c r="G18" s="50" t="s">
        <v>91</v>
      </c>
      <c r="H18" s="48"/>
    </row>
    <row r="19" ht="16.2" customHeight="1" spans="1:8">
      <c r="A19" s="50" t="s">
        <v>92</v>
      </c>
      <c r="B19" s="48"/>
      <c r="C19" s="50" t="s">
        <v>93</v>
      </c>
      <c r="D19" s="53"/>
      <c r="E19" s="50" t="s">
        <v>94</v>
      </c>
      <c r="F19" s="48"/>
      <c r="G19" s="50" t="s">
        <v>95</v>
      </c>
      <c r="H19" s="48"/>
    </row>
    <row r="20" ht="16.2" customHeight="1" spans="1:8">
      <c r="A20" s="42" t="s">
        <v>96</v>
      </c>
      <c r="B20" s="45"/>
      <c r="C20" s="50" t="s">
        <v>97</v>
      </c>
      <c r="D20" s="53"/>
      <c r="E20" s="50" t="s">
        <v>98</v>
      </c>
      <c r="F20" s="48"/>
      <c r="G20" s="50"/>
      <c r="H20" s="48"/>
    </row>
    <row r="21" ht="16.2" customHeight="1" spans="1:8">
      <c r="A21" s="42" t="s">
        <v>99</v>
      </c>
      <c r="B21" s="45"/>
      <c r="C21" s="50" t="s">
        <v>100</v>
      </c>
      <c r="D21" s="53"/>
      <c r="E21" s="42" t="s">
        <v>101</v>
      </c>
      <c r="F21" s="45"/>
      <c r="G21" s="50"/>
      <c r="H21" s="48"/>
    </row>
    <row r="22" ht="16.2" customHeight="1" spans="1:8">
      <c r="A22" s="42" t="s">
        <v>102</v>
      </c>
      <c r="B22" s="45"/>
      <c r="C22" s="50" t="s">
        <v>103</v>
      </c>
      <c r="D22" s="53"/>
      <c r="E22" s="50"/>
      <c r="F22" s="50"/>
      <c r="G22" s="50"/>
      <c r="H22" s="48"/>
    </row>
    <row r="23" ht="16.2" customHeight="1" spans="1:8">
      <c r="A23" s="42" t="s">
        <v>104</v>
      </c>
      <c r="B23" s="45"/>
      <c r="C23" s="50" t="s">
        <v>105</v>
      </c>
      <c r="D23" s="53"/>
      <c r="E23" s="94"/>
      <c r="F23" s="50"/>
      <c r="G23" s="50"/>
      <c r="H23" s="48"/>
    </row>
    <row r="24" ht="16.2" customHeight="1" spans="1:8">
      <c r="A24" s="42" t="s">
        <v>106</v>
      </c>
      <c r="B24" s="45"/>
      <c r="C24" s="50" t="s">
        <v>107</v>
      </c>
      <c r="D24" s="53"/>
      <c r="E24" s="94"/>
      <c r="F24" s="50"/>
      <c r="G24" s="50"/>
      <c r="H24" s="48"/>
    </row>
    <row r="25" ht="16.2" customHeight="1" spans="1:8">
      <c r="A25" s="50" t="s">
        <v>108</v>
      </c>
      <c r="B25" s="48"/>
      <c r="C25" s="50" t="s">
        <v>109</v>
      </c>
      <c r="D25" s="53">
        <v>51.36</v>
      </c>
      <c r="E25" s="94"/>
      <c r="F25" s="50"/>
      <c r="G25" s="50"/>
      <c r="H25" s="48"/>
    </row>
    <row r="26" ht="16.2" customHeight="1" spans="1:8">
      <c r="A26" s="50" t="s">
        <v>110</v>
      </c>
      <c r="B26" s="48"/>
      <c r="C26" s="50" t="s">
        <v>111</v>
      </c>
      <c r="D26" s="53"/>
      <c r="E26" s="94"/>
      <c r="F26" s="50"/>
      <c r="G26" s="50"/>
      <c r="H26" s="48"/>
    </row>
    <row r="27" ht="16.2" customHeight="1" spans="1:8">
      <c r="A27" s="50" t="s">
        <v>112</v>
      </c>
      <c r="B27" s="48"/>
      <c r="C27" s="50" t="s">
        <v>113</v>
      </c>
      <c r="D27" s="53"/>
      <c r="E27" s="94"/>
      <c r="F27" s="50"/>
      <c r="G27" s="50"/>
      <c r="H27" s="48"/>
    </row>
    <row r="28" ht="16.2" customHeight="1" spans="1:8">
      <c r="A28" s="42" t="s">
        <v>114</v>
      </c>
      <c r="B28" s="45"/>
      <c r="C28" s="50" t="s">
        <v>115</v>
      </c>
      <c r="D28" s="53"/>
      <c r="E28" s="50"/>
      <c r="F28" s="50"/>
      <c r="G28" s="50"/>
      <c r="H28" s="48"/>
    </row>
    <row r="29" ht="16.2" customHeight="1" spans="1:8">
      <c r="A29" s="42" t="s">
        <v>116</v>
      </c>
      <c r="B29" s="45"/>
      <c r="C29" s="50" t="s">
        <v>117</v>
      </c>
      <c r="D29" s="53"/>
      <c r="E29" s="50"/>
      <c r="F29" s="50"/>
      <c r="G29" s="50"/>
      <c r="H29" s="48"/>
    </row>
    <row r="30" ht="16.2" customHeight="1" spans="1:8">
      <c r="A30" s="42" t="s">
        <v>118</v>
      </c>
      <c r="B30" s="45"/>
      <c r="C30" s="50" t="s">
        <v>119</v>
      </c>
      <c r="D30" s="53"/>
      <c r="E30" s="50"/>
      <c r="F30" s="50"/>
      <c r="G30" s="50"/>
      <c r="H30" s="48"/>
    </row>
    <row r="31" ht="16.2" customHeight="1" spans="1:8">
      <c r="A31" s="42" t="s">
        <v>120</v>
      </c>
      <c r="B31" s="45"/>
      <c r="C31" s="50" t="s">
        <v>121</v>
      </c>
      <c r="D31" s="53"/>
      <c r="E31" s="50"/>
      <c r="F31" s="50"/>
      <c r="G31" s="50"/>
      <c r="H31" s="48"/>
    </row>
    <row r="32" ht="16.2" customHeight="1" spans="1:8">
      <c r="A32" s="42" t="s">
        <v>122</v>
      </c>
      <c r="B32" s="45"/>
      <c r="C32" s="50" t="s">
        <v>123</v>
      </c>
      <c r="D32" s="53"/>
      <c r="E32" s="50"/>
      <c r="F32" s="50"/>
      <c r="G32" s="50"/>
      <c r="H32" s="48"/>
    </row>
    <row r="33" ht="16.2" customHeight="1" spans="1:8">
      <c r="A33" s="50"/>
      <c r="B33" s="50"/>
      <c r="C33" s="50" t="s">
        <v>124</v>
      </c>
      <c r="D33" s="53"/>
      <c r="E33" s="50"/>
      <c r="F33" s="50"/>
      <c r="G33" s="50"/>
      <c r="H33" s="50"/>
    </row>
    <row r="34" ht="16.2" customHeight="1" spans="1:8">
      <c r="A34" s="50"/>
      <c r="B34" s="50"/>
      <c r="C34" s="50" t="s">
        <v>125</v>
      </c>
      <c r="D34" s="53"/>
      <c r="E34" s="50"/>
      <c r="F34" s="50"/>
      <c r="G34" s="50"/>
      <c r="H34" s="50"/>
    </row>
    <row r="35" ht="16.2" customHeight="1" spans="1:8">
      <c r="A35" s="50"/>
      <c r="B35" s="50"/>
      <c r="C35" s="50" t="s">
        <v>126</v>
      </c>
      <c r="D35" s="53"/>
      <c r="E35" s="50"/>
      <c r="F35" s="50"/>
      <c r="G35" s="50"/>
      <c r="H35" s="50"/>
    </row>
    <row r="36" ht="16.2" customHeight="1" spans="1:8">
      <c r="A36" s="50"/>
      <c r="B36" s="50"/>
      <c r="C36" s="50"/>
      <c r="D36" s="50"/>
      <c r="E36" s="50"/>
      <c r="F36" s="50"/>
      <c r="G36" s="50"/>
      <c r="H36" s="50"/>
    </row>
    <row r="37" ht="16.2" customHeight="1" spans="1:8">
      <c r="A37" s="42" t="s">
        <v>127</v>
      </c>
      <c r="B37" s="45">
        <v>1093.22</v>
      </c>
      <c r="C37" s="42" t="s">
        <v>128</v>
      </c>
      <c r="D37" s="45">
        <v>1093.22</v>
      </c>
      <c r="E37" s="42" t="s">
        <v>128</v>
      </c>
      <c r="F37" s="45">
        <v>1093.22</v>
      </c>
      <c r="G37" s="42" t="s">
        <v>128</v>
      </c>
      <c r="H37" s="45">
        <v>1093.22</v>
      </c>
    </row>
    <row r="38" ht="16.2" customHeight="1" spans="1:8">
      <c r="A38" s="42" t="s">
        <v>129</v>
      </c>
      <c r="B38" s="45"/>
      <c r="C38" s="42" t="s">
        <v>130</v>
      </c>
      <c r="D38" s="45"/>
      <c r="E38" s="42" t="s">
        <v>130</v>
      </c>
      <c r="F38" s="45"/>
      <c r="G38" s="42" t="s">
        <v>130</v>
      </c>
      <c r="H38" s="45"/>
    </row>
    <row r="39" ht="16.2" customHeight="1" spans="1:8">
      <c r="A39" s="50"/>
      <c r="B39" s="48"/>
      <c r="C39" s="50"/>
      <c r="D39" s="48"/>
      <c r="E39" s="42"/>
      <c r="F39" s="45"/>
      <c r="G39" s="42"/>
      <c r="H39" s="45"/>
    </row>
    <row r="40" ht="16.2" customHeight="1" spans="1:8">
      <c r="A40" s="42" t="s">
        <v>131</v>
      </c>
      <c r="B40" s="45">
        <v>1093.22</v>
      </c>
      <c r="C40" s="42" t="s">
        <v>132</v>
      </c>
      <c r="D40" s="45">
        <v>1093.22</v>
      </c>
      <c r="E40" s="42" t="s">
        <v>132</v>
      </c>
      <c r="F40" s="45">
        <v>1093.22</v>
      </c>
      <c r="G40" s="42" t="s">
        <v>132</v>
      </c>
      <c r="H40" s="45">
        <v>1093.22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93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A1" sqref="A1"/>
    </sheetView>
  </sheetViews>
  <sheetFormatPr defaultColWidth="10" defaultRowHeight="13.5"/>
  <cols>
    <col min="1" max="1" width="5.7787610619469" customWidth="1"/>
    <col min="2" max="2" width="16.1150442477876" customWidth="1"/>
    <col min="3" max="3" width="8.2212389380531" customWidth="1"/>
    <col min="4" max="25" width="7.66371681415929" customWidth="1"/>
    <col min="26" max="26" width="9.7787610619469" customWidth="1"/>
  </cols>
  <sheetData>
    <row r="1" ht="16.35" customHeight="1" spans="1:1">
      <c r="A1" s="37"/>
    </row>
    <row r="2" ht="33.6" customHeight="1" spans="1:2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ht="22.3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22.35" customHeight="1" spans="1:25">
      <c r="A4" s="44" t="s">
        <v>133</v>
      </c>
      <c r="B4" s="44" t="s">
        <v>134</v>
      </c>
      <c r="C4" s="44" t="s">
        <v>135</v>
      </c>
      <c r="D4" s="44" t="s">
        <v>136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129</v>
      </c>
      <c r="T4" s="44"/>
      <c r="U4" s="44"/>
      <c r="V4" s="44"/>
      <c r="W4" s="44"/>
      <c r="X4" s="44"/>
      <c r="Y4" s="44"/>
    </row>
    <row r="5" ht="22.35" customHeight="1" spans="1:25">
      <c r="A5" s="44"/>
      <c r="B5" s="44"/>
      <c r="C5" s="44"/>
      <c r="D5" s="44" t="s">
        <v>137</v>
      </c>
      <c r="E5" s="44" t="s">
        <v>138</v>
      </c>
      <c r="F5" s="44" t="s">
        <v>139</v>
      </c>
      <c r="G5" s="44" t="s">
        <v>140</v>
      </c>
      <c r="H5" s="44" t="s">
        <v>141</v>
      </c>
      <c r="I5" s="44" t="s">
        <v>142</v>
      </c>
      <c r="J5" s="44" t="s">
        <v>143</v>
      </c>
      <c r="K5" s="44"/>
      <c r="L5" s="44"/>
      <c r="M5" s="44"/>
      <c r="N5" s="44" t="s">
        <v>144</v>
      </c>
      <c r="O5" s="44" t="s">
        <v>145</v>
      </c>
      <c r="P5" s="44" t="s">
        <v>146</v>
      </c>
      <c r="Q5" s="44" t="s">
        <v>147</v>
      </c>
      <c r="R5" s="44" t="s">
        <v>148</v>
      </c>
      <c r="S5" s="44" t="s">
        <v>137</v>
      </c>
      <c r="T5" s="44" t="s">
        <v>138</v>
      </c>
      <c r="U5" s="44" t="s">
        <v>139</v>
      </c>
      <c r="V5" s="44" t="s">
        <v>140</v>
      </c>
      <c r="W5" s="44" t="s">
        <v>141</v>
      </c>
      <c r="X5" s="44" t="s">
        <v>142</v>
      </c>
      <c r="Y5" s="44" t="s">
        <v>149</v>
      </c>
    </row>
    <row r="6" ht="22.35" customHeight="1" spans="1:25">
      <c r="A6" s="44"/>
      <c r="B6" s="44"/>
      <c r="C6" s="44"/>
      <c r="D6" s="44"/>
      <c r="E6" s="44"/>
      <c r="F6" s="44"/>
      <c r="G6" s="44"/>
      <c r="H6" s="44"/>
      <c r="I6" s="44"/>
      <c r="J6" s="44" t="s">
        <v>150</v>
      </c>
      <c r="K6" s="44" t="s">
        <v>151</v>
      </c>
      <c r="L6" s="44" t="s">
        <v>152</v>
      </c>
      <c r="M6" s="44" t="s">
        <v>141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ht="22.8" customHeight="1" spans="1:25">
      <c r="A7" s="42"/>
      <c r="B7" s="42" t="s">
        <v>135</v>
      </c>
      <c r="C7" s="59">
        <v>1093.22</v>
      </c>
      <c r="D7" s="59">
        <v>1093.22</v>
      </c>
      <c r="E7" s="59">
        <v>1093.22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ht="22.8" customHeight="1" spans="1:25">
      <c r="A8" s="46" t="s">
        <v>153</v>
      </c>
      <c r="B8" s="46" t="s">
        <v>4</v>
      </c>
      <c r="C8" s="59">
        <v>1093.22</v>
      </c>
      <c r="D8" s="59">
        <v>1093.22</v>
      </c>
      <c r="E8" s="59">
        <v>1093.22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ht="22.8" customHeight="1" spans="1:25">
      <c r="A9" s="91" t="s">
        <v>154</v>
      </c>
      <c r="B9" s="91" t="s">
        <v>155</v>
      </c>
      <c r="C9" s="53">
        <v>1093.22</v>
      </c>
      <c r="D9" s="53">
        <v>1093.22</v>
      </c>
      <c r="E9" s="48">
        <v>1093.22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6.35" customHeight="1"/>
    <row r="11" ht="16.35" customHeight="1" spans="7:7">
      <c r="G11" s="37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4" workbookViewId="0">
      <selection activeCell="A9" sqref="$A9:$XFD31"/>
    </sheetView>
  </sheetViews>
  <sheetFormatPr defaultColWidth="10" defaultRowHeight="13.5"/>
  <cols>
    <col min="1" max="1" width="4.66371681415929" customWidth="1"/>
    <col min="2" max="2" width="4.88495575221239" customWidth="1"/>
    <col min="3" max="3" width="5" customWidth="1"/>
    <col min="4" max="4" width="11.8849557522124" customWidth="1"/>
    <col min="5" max="5" width="25.7787610619469" customWidth="1"/>
    <col min="6" max="6" width="12.3362831858407" customWidth="1"/>
    <col min="7" max="7" width="11.4424778761062" customWidth="1"/>
    <col min="8" max="8" width="14" customWidth="1"/>
    <col min="9" max="9" width="14.7787610619469" customWidth="1"/>
    <col min="10" max="11" width="17.4424778761062" customWidth="1"/>
    <col min="12" max="12" width="9.7787610619469" customWidth="1"/>
  </cols>
  <sheetData>
    <row r="1" ht="16.35" customHeight="1" spans="1:4">
      <c r="A1" s="37"/>
      <c r="D1" s="79"/>
    </row>
    <row r="2" ht="31.95" customHeight="1" spans="1:11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5.05" customHeight="1" spans="1:1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49" t="s">
        <v>32</v>
      </c>
    </row>
    <row r="4" ht="27.6" customHeight="1" spans="1:11">
      <c r="A4" s="40" t="s">
        <v>156</v>
      </c>
      <c r="B4" s="40"/>
      <c r="C4" s="40"/>
      <c r="D4" s="40" t="s">
        <v>157</v>
      </c>
      <c r="E4" s="40" t="s">
        <v>158</v>
      </c>
      <c r="F4" s="40" t="s">
        <v>135</v>
      </c>
      <c r="G4" s="40" t="s">
        <v>159</v>
      </c>
      <c r="H4" s="40" t="s">
        <v>160</v>
      </c>
      <c r="I4" s="40" t="s">
        <v>161</v>
      </c>
      <c r="J4" s="40" t="s">
        <v>162</v>
      </c>
      <c r="K4" s="40" t="s">
        <v>163</v>
      </c>
    </row>
    <row r="5" ht="25.8" customHeight="1" spans="1:11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/>
      <c r="H5" s="40"/>
      <c r="I5" s="40"/>
      <c r="J5" s="40"/>
      <c r="K5" s="40"/>
    </row>
    <row r="6" ht="22.8" customHeight="1" spans="1:11">
      <c r="A6" s="58"/>
      <c r="B6" s="58"/>
      <c r="C6" s="58"/>
      <c r="D6" s="81" t="s">
        <v>135</v>
      </c>
      <c r="E6" s="81"/>
      <c r="F6" s="82">
        <v>1093.22</v>
      </c>
      <c r="G6" s="82">
        <v>793.78</v>
      </c>
      <c r="H6" s="82">
        <v>299.44</v>
      </c>
      <c r="I6" s="82"/>
      <c r="J6" s="81"/>
      <c r="K6" s="81"/>
    </row>
    <row r="7" ht="22.8" customHeight="1" spans="1:11">
      <c r="A7" s="83"/>
      <c r="B7" s="83"/>
      <c r="C7" s="83"/>
      <c r="D7" s="84" t="s">
        <v>153</v>
      </c>
      <c r="E7" s="84" t="s">
        <v>4</v>
      </c>
      <c r="F7" s="85">
        <v>1093.22</v>
      </c>
      <c r="G7" s="85">
        <v>793.78</v>
      </c>
      <c r="H7" s="85">
        <v>299.44</v>
      </c>
      <c r="I7" s="85"/>
      <c r="J7" s="90"/>
      <c r="K7" s="90"/>
    </row>
    <row r="8" ht="22.8" customHeight="1" spans="1:11">
      <c r="A8" s="83"/>
      <c r="B8" s="83"/>
      <c r="C8" s="83"/>
      <c r="D8" s="84" t="s">
        <v>154</v>
      </c>
      <c r="E8" s="84" t="s">
        <v>155</v>
      </c>
      <c r="F8" s="85">
        <v>1093.22</v>
      </c>
      <c r="G8" s="85">
        <v>793.78</v>
      </c>
      <c r="H8" s="85">
        <v>299.44</v>
      </c>
      <c r="I8" s="85"/>
      <c r="J8" s="90"/>
      <c r="K8" s="90"/>
    </row>
    <row r="9" ht="20" customHeight="1" spans="1:11">
      <c r="A9" s="86" t="s">
        <v>167</v>
      </c>
      <c r="B9" s="86"/>
      <c r="C9" s="86"/>
      <c r="D9" s="87"/>
      <c r="E9" s="88" t="s">
        <v>168</v>
      </c>
      <c r="F9" s="89">
        <v>121</v>
      </c>
      <c r="G9" s="89">
        <v>0</v>
      </c>
      <c r="H9" s="28">
        <f>H10+H12</f>
        <v>121</v>
      </c>
      <c r="I9" s="89"/>
      <c r="J9" s="88"/>
      <c r="K9" s="88"/>
    </row>
    <row r="10" ht="20" customHeight="1" spans="1:11">
      <c r="A10" s="86" t="s">
        <v>167</v>
      </c>
      <c r="B10" s="86" t="s">
        <v>169</v>
      </c>
      <c r="C10" s="86"/>
      <c r="D10" s="87"/>
      <c r="E10" s="88" t="s">
        <v>170</v>
      </c>
      <c r="F10" s="89">
        <v>120</v>
      </c>
      <c r="G10" s="89"/>
      <c r="H10" s="64">
        <v>120</v>
      </c>
      <c r="I10" s="89"/>
      <c r="J10" s="88"/>
      <c r="K10" s="88"/>
    </row>
    <row r="11" ht="20" customHeight="1" spans="1:11">
      <c r="A11" s="86" t="s">
        <v>167</v>
      </c>
      <c r="B11" s="86" t="s">
        <v>169</v>
      </c>
      <c r="C11" s="86" t="s">
        <v>171</v>
      </c>
      <c r="D11" s="87" t="s">
        <v>172</v>
      </c>
      <c r="E11" s="88" t="s">
        <v>173</v>
      </c>
      <c r="F11" s="89">
        <v>120</v>
      </c>
      <c r="G11" s="89"/>
      <c r="H11" s="64">
        <v>120</v>
      </c>
      <c r="I11" s="89"/>
      <c r="J11" s="88"/>
      <c r="K11" s="88"/>
    </row>
    <row r="12" ht="20" customHeight="1" spans="1:11">
      <c r="A12" s="86" t="s">
        <v>167</v>
      </c>
      <c r="B12" s="86" t="s">
        <v>174</v>
      </c>
      <c r="C12" s="86"/>
      <c r="D12" s="87"/>
      <c r="E12" s="88" t="s">
        <v>175</v>
      </c>
      <c r="F12" s="89">
        <v>1</v>
      </c>
      <c r="G12" s="89"/>
      <c r="H12" s="64">
        <v>1</v>
      </c>
      <c r="I12" s="89"/>
      <c r="J12" s="88"/>
      <c r="K12" s="88"/>
    </row>
    <row r="13" ht="20" customHeight="1" spans="1:11">
      <c r="A13" s="86" t="s">
        <v>167</v>
      </c>
      <c r="B13" s="86" t="s">
        <v>174</v>
      </c>
      <c r="C13" s="86" t="s">
        <v>176</v>
      </c>
      <c r="D13" s="87" t="s">
        <v>177</v>
      </c>
      <c r="E13" s="88" t="s">
        <v>178</v>
      </c>
      <c r="F13" s="89">
        <v>1</v>
      </c>
      <c r="G13" s="89"/>
      <c r="H13" s="64">
        <v>1</v>
      </c>
      <c r="I13" s="89"/>
      <c r="J13" s="88"/>
      <c r="K13" s="88"/>
    </row>
    <row r="14" ht="20" customHeight="1" spans="1:11">
      <c r="A14" s="86" t="s">
        <v>179</v>
      </c>
      <c r="B14" s="86"/>
      <c r="C14" s="86"/>
      <c r="D14" s="87"/>
      <c r="E14" s="88" t="s">
        <v>180</v>
      </c>
      <c r="F14" s="89">
        <v>725.51</v>
      </c>
      <c r="G14" s="89">
        <v>598.51</v>
      </c>
      <c r="H14" s="28">
        <f>H15+H17</f>
        <v>127</v>
      </c>
      <c r="I14" s="89"/>
      <c r="J14" s="88"/>
      <c r="K14" s="88"/>
    </row>
    <row r="15" ht="20" customHeight="1" spans="1:11">
      <c r="A15" s="86" t="s">
        <v>179</v>
      </c>
      <c r="B15" s="86" t="s">
        <v>176</v>
      </c>
      <c r="C15" s="86"/>
      <c r="D15" s="87"/>
      <c r="E15" s="88" t="s">
        <v>181</v>
      </c>
      <c r="F15" s="89">
        <v>695.51</v>
      </c>
      <c r="G15" s="89">
        <v>598.51</v>
      </c>
      <c r="H15" s="64">
        <v>97</v>
      </c>
      <c r="I15" s="89"/>
      <c r="J15" s="88"/>
      <c r="K15" s="88"/>
    </row>
    <row r="16" ht="20" customHeight="1" spans="1:11">
      <c r="A16" s="86" t="s">
        <v>179</v>
      </c>
      <c r="B16" s="86" t="s">
        <v>176</v>
      </c>
      <c r="C16" s="86" t="s">
        <v>176</v>
      </c>
      <c r="D16" s="87" t="s">
        <v>182</v>
      </c>
      <c r="E16" s="88" t="s">
        <v>178</v>
      </c>
      <c r="F16" s="89">
        <v>695.51</v>
      </c>
      <c r="G16" s="89">
        <v>598.51</v>
      </c>
      <c r="H16" s="64">
        <v>97</v>
      </c>
      <c r="I16" s="89"/>
      <c r="J16" s="88"/>
      <c r="K16" s="88"/>
    </row>
    <row r="17" ht="20" customHeight="1" spans="1:11">
      <c r="A17" s="86" t="s">
        <v>179</v>
      </c>
      <c r="B17" s="86" t="s">
        <v>183</v>
      </c>
      <c r="C17" s="86"/>
      <c r="D17" s="87"/>
      <c r="E17" s="88" t="s">
        <v>184</v>
      </c>
      <c r="F17" s="89">
        <v>30</v>
      </c>
      <c r="G17" s="89"/>
      <c r="H17" s="64">
        <v>30</v>
      </c>
      <c r="I17" s="89"/>
      <c r="J17" s="88"/>
      <c r="K17" s="88"/>
    </row>
    <row r="18" ht="20" customHeight="1" spans="1:11">
      <c r="A18" s="86" t="s">
        <v>179</v>
      </c>
      <c r="B18" s="86" t="s">
        <v>183</v>
      </c>
      <c r="C18" s="86" t="s">
        <v>183</v>
      </c>
      <c r="D18" s="87" t="s">
        <v>185</v>
      </c>
      <c r="E18" s="88" t="s">
        <v>186</v>
      </c>
      <c r="F18" s="89">
        <v>30</v>
      </c>
      <c r="G18" s="89"/>
      <c r="H18" s="28">
        <v>30</v>
      </c>
      <c r="I18" s="89"/>
      <c r="J18" s="88"/>
      <c r="K18" s="88"/>
    </row>
    <row r="19" ht="20" customHeight="1" spans="1:11">
      <c r="A19" s="86" t="s">
        <v>187</v>
      </c>
      <c r="B19" s="86"/>
      <c r="C19" s="86"/>
      <c r="D19" s="87"/>
      <c r="E19" s="88" t="s">
        <v>188</v>
      </c>
      <c r="F19" s="89">
        <v>153.21</v>
      </c>
      <c r="G19" s="89">
        <v>101.77</v>
      </c>
      <c r="H19" s="64">
        <f>H20+H22+H24</f>
        <v>51.44</v>
      </c>
      <c r="I19" s="89"/>
      <c r="J19" s="88"/>
      <c r="K19" s="88"/>
    </row>
    <row r="20" ht="20" customHeight="1" spans="1:11">
      <c r="A20" s="86" t="s">
        <v>187</v>
      </c>
      <c r="B20" s="86" t="s">
        <v>176</v>
      </c>
      <c r="C20" s="86"/>
      <c r="D20" s="87"/>
      <c r="E20" s="88" t="s">
        <v>189</v>
      </c>
      <c r="F20" s="89">
        <v>45</v>
      </c>
      <c r="G20" s="89"/>
      <c r="H20" s="64">
        <v>45</v>
      </c>
      <c r="I20" s="89"/>
      <c r="J20" s="88"/>
      <c r="K20" s="88"/>
    </row>
    <row r="21" ht="20" customHeight="1" spans="1:11">
      <c r="A21" s="86" t="s">
        <v>187</v>
      </c>
      <c r="B21" s="86" t="s">
        <v>176</v>
      </c>
      <c r="C21" s="86" t="s">
        <v>183</v>
      </c>
      <c r="D21" s="87" t="s">
        <v>190</v>
      </c>
      <c r="E21" s="88" t="s">
        <v>191</v>
      </c>
      <c r="F21" s="89">
        <v>45</v>
      </c>
      <c r="G21" s="89"/>
      <c r="H21" s="64">
        <v>45</v>
      </c>
      <c r="I21" s="89"/>
      <c r="J21" s="88"/>
      <c r="K21" s="88"/>
    </row>
    <row r="22" ht="20" customHeight="1" spans="1:11">
      <c r="A22" s="86" t="s">
        <v>187</v>
      </c>
      <c r="B22" s="86" t="s">
        <v>192</v>
      </c>
      <c r="C22" s="86"/>
      <c r="D22" s="87"/>
      <c r="E22" s="88" t="s">
        <v>193</v>
      </c>
      <c r="F22" s="89">
        <v>59.41</v>
      </c>
      <c r="G22" s="89">
        <v>59.41</v>
      </c>
      <c r="H22" s="64"/>
      <c r="I22" s="89"/>
      <c r="J22" s="88"/>
      <c r="K22" s="88"/>
    </row>
    <row r="23" ht="20" customHeight="1" spans="1:11">
      <c r="A23" s="86" t="s">
        <v>187</v>
      </c>
      <c r="B23" s="86" t="s">
        <v>192</v>
      </c>
      <c r="C23" s="86" t="s">
        <v>192</v>
      </c>
      <c r="D23" s="87" t="s">
        <v>194</v>
      </c>
      <c r="E23" s="88" t="s">
        <v>195</v>
      </c>
      <c r="F23" s="89">
        <v>59.41</v>
      </c>
      <c r="G23" s="89">
        <v>59.41</v>
      </c>
      <c r="H23" s="28"/>
      <c r="I23" s="89"/>
      <c r="J23" s="88"/>
      <c r="K23" s="88"/>
    </row>
    <row r="24" ht="20" customHeight="1" spans="1:11">
      <c r="A24" s="86" t="s">
        <v>187</v>
      </c>
      <c r="B24" s="86" t="s">
        <v>183</v>
      </c>
      <c r="C24" s="86"/>
      <c r="D24" s="87"/>
      <c r="E24" s="88" t="s">
        <v>196</v>
      </c>
      <c r="F24" s="89">
        <v>48.8</v>
      </c>
      <c r="G24" s="89">
        <v>42.36</v>
      </c>
      <c r="H24" s="64">
        <v>6.44</v>
      </c>
      <c r="I24" s="89"/>
      <c r="J24" s="88"/>
      <c r="K24" s="88"/>
    </row>
    <row r="25" ht="20" customHeight="1" spans="1:11">
      <c r="A25" s="86" t="s">
        <v>187</v>
      </c>
      <c r="B25" s="86" t="s">
        <v>183</v>
      </c>
      <c r="C25" s="86" t="s">
        <v>183</v>
      </c>
      <c r="D25" s="87" t="s">
        <v>197</v>
      </c>
      <c r="E25" s="88" t="s">
        <v>198</v>
      </c>
      <c r="F25" s="89">
        <v>48.8</v>
      </c>
      <c r="G25" s="89">
        <v>42.36</v>
      </c>
      <c r="H25" s="64">
        <v>6.44</v>
      </c>
      <c r="I25" s="89"/>
      <c r="J25" s="88"/>
      <c r="K25" s="88"/>
    </row>
    <row r="26" ht="20" customHeight="1" spans="1:11">
      <c r="A26" s="86" t="s">
        <v>199</v>
      </c>
      <c r="B26" s="86"/>
      <c r="C26" s="86"/>
      <c r="D26" s="87"/>
      <c r="E26" s="88" t="s">
        <v>200</v>
      </c>
      <c r="F26" s="89">
        <v>42.14</v>
      </c>
      <c r="G26" s="89">
        <v>42.14</v>
      </c>
      <c r="H26" s="64"/>
      <c r="I26" s="89"/>
      <c r="J26" s="88"/>
      <c r="K26" s="88"/>
    </row>
    <row r="27" ht="20" customHeight="1" spans="1:11">
      <c r="A27" s="86" t="s">
        <v>199</v>
      </c>
      <c r="B27" s="86" t="s">
        <v>201</v>
      </c>
      <c r="C27" s="86"/>
      <c r="D27" s="87"/>
      <c r="E27" s="88" t="s">
        <v>202</v>
      </c>
      <c r="F27" s="89">
        <v>42.14</v>
      </c>
      <c r="G27" s="89">
        <v>42.14</v>
      </c>
      <c r="H27" s="28"/>
      <c r="I27" s="89"/>
      <c r="J27" s="88"/>
      <c r="K27" s="88"/>
    </row>
    <row r="28" ht="20" customHeight="1" spans="1:11">
      <c r="A28" s="86" t="s">
        <v>199</v>
      </c>
      <c r="B28" s="86" t="s">
        <v>201</v>
      </c>
      <c r="C28" s="86" t="s">
        <v>176</v>
      </c>
      <c r="D28" s="87" t="s">
        <v>203</v>
      </c>
      <c r="E28" s="88" t="s">
        <v>204</v>
      </c>
      <c r="F28" s="89">
        <v>42.14</v>
      </c>
      <c r="G28" s="89">
        <v>42.14</v>
      </c>
      <c r="H28" s="64"/>
      <c r="I28" s="89"/>
      <c r="J28" s="88"/>
      <c r="K28" s="88"/>
    </row>
    <row r="29" ht="20" customHeight="1" spans="1:11">
      <c r="A29" s="86" t="s">
        <v>205</v>
      </c>
      <c r="B29" s="86"/>
      <c r="C29" s="86"/>
      <c r="D29" s="87"/>
      <c r="E29" s="88" t="s">
        <v>206</v>
      </c>
      <c r="F29" s="89">
        <v>51.36</v>
      </c>
      <c r="G29" s="89">
        <v>51.36</v>
      </c>
      <c r="H29" s="64"/>
      <c r="I29" s="89"/>
      <c r="J29" s="88"/>
      <c r="K29" s="88"/>
    </row>
    <row r="30" ht="20" customHeight="1" spans="1:11">
      <c r="A30" s="86" t="s">
        <v>205</v>
      </c>
      <c r="B30" s="86" t="s">
        <v>207</v>
      </c>
      <c r="C30" s="86"/>
      <c r="D30" s="87"/>
      <c r="E30" s="88" t="s">
        <v>208</v>
      </c>
      <c r="F30" s="89">
        <v>51.36</v>
      </c>
      <c r="G30" s="89">
        <v>51.36</v>
      </c>
      <c r="H30" s="64"/>
      <c r="I30" s="89"/>
      <c r="J30" s="88"/>
      <c r="K30" s="88"/>
    </row>
    <row r="31" ht="20" customHeight="1" spans="1:11">
      <c r="A31" s="86" t="s">
        <v>205</v>
      </c>
      <c r="B31" s="86" t="s">
        <v>207</v>
      </c>
      <c r="C31" s="86" t="s">
        <v>176</v>
      </c>
      <c r="D31" s="87" t="s">
        <v>209</v>
      </c>
      <c r="E31" s="88" t="s">
        <v>210</v>
      </c>
      <c r="F31" s="89">
        <v>51.36</v>
      </c>
      <c r="G31" s="89">
        <v>51.36</v>
      </c>
      <c r="H31" s="64"/>
      <c r="I31" s="89"/>
      <c r="J31" s="88"/>
      <c r="K31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A1" sqref="A1"/>
    </sheetView>
  </sheetViews>
  <sheetFormatPr defaultColWidth="10" defaultRowHeight="13.5"/>
  <cols>
    <col min="1" max="1" width="3.66371681415929" customWidth="1"/>
    <col min="2" max="2" width="4.7787610619469" customWidth="1"/>
    <col min="3" max="3" width="4.66371681415929" customWidth="1"/>
    <col min="4" max="4" width="7.33628318584071" customWidth="1"/>
    <col min="5" max="5" width="20.1150442477876" customWidth="1"/>
    <col min="6" max="6" width="9.2212389380531" customWidth="1"/>
    <col min="7" max="12" width="7.2212389380531" customWidth="1"/>
    <col min="13" max="13" width="6.7787610619469" customWidth="1"/>
    <col min="14" max="17" width="7.2212389380531" customWidth="1"/>
    <col min="18" max="18" width="7" customWidth="1"/>
    <col min="19" max="20" width="7.2212389380531" customWidth="1"/>
    <col min="21" max="22" width="9.7787610619469" customWidth="1"/>
  </cols>
  <sheetData>
    <row r="1" ht="16.35" customHeight="1" spans="1:1">
      <c r="A1" s="37"/>
    </row>
    <row r="2" ht="42.3" customHeight="1" spans="1:20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19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9.8" customHeight="1" spans="1:20">
      <c r="A4" s="44" t="s">
        <v>156</v>
      </c>
      <c r="B4" s="44"/>
      <c r="C4" s="44"/>
      <c r="D4" s="44" t="s">
        <v>211</v>
      </c>
      <c r="E4" s="44" t="s">
        <v>212</v>
      </c>
      <c r="F4" s="44" t="s">
        <v>213</v>
      </c>
      <c r="G4" s="44" t="s">
        <v>214</v>
      </c>
      <c r="H4" s="44" t="s">
        <v>215</v>
      </c>
      <c r="I4" s="44" t="s">
        <v>216</v>
      </c>
      <c r="J4" s="44" t="s">
        <v>217</v>
      </c>
      <c r="K4" s="44" t="s">
        <v>218</v>
      </c>
      <c r="L4" s="44" t="s">
        <v>219</v>
      </c>
      <c r="M4" s="44" t="s">
        <v>220</v>
      </c>
      <c r="N4" s="44" t="s">
        <v>221</v>
      </c>
      <c r="O4" s="44" t="s">
        <v>222</v>
      </c>
      <c r="P4" s="44" t="s">
        <v>223</v>
      </c>
      <c r="Q4" s="44" t="s">
        <v>224</v>
      </c>
      <c r="R4" s="44" t="s">
        <v>225</v>
      </c>
      <c r="S4" s="44" t="s">
        <v>226</v>
      </c>
      <c r="T4" s="44" t="s">
        <v>227</v>
      </c>
    </row>
    <row r="5" ht="20.7" customHeight="1" spans="1:20">
      <c r="A5" s="44" t="s">
        <v>164</v>
      </c>
      <c r="B5" s="44" t="s">
        <v>165</v>
      </c>
      <c r="C5" s="44" t="s">
        <v>166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22.8" customHeight="1" spans="1:20">
      <c r="A6" s="42"/>
      <c r="B6" s="42"/>
      <c r="C6" s="42"/>
      <c r="D6" s="42"/>
      <c r="E6" s="42" t="s">
        <v>135</v>
      </c>
      <c r="F6" s="45">
        <v>1093.22</v>
      </c>
      <c r="G6" s="45">
        <v>741.05</v>
      </c>
      <c r="H6" s="45">
        <v>240.2</v>
      </c>
      <c r="I6" s="45"/>
      <c r="J6" s="45"/>
      <c r="K6" s="45"/>
      <c r="L6" s="45"/>
      <c r="M6" s="45">
        <v>22</v>
      </c>
      <c r="N6" s="45"/>
      <c r="O6" s="45">
        <v>89.97</v>
      </c>
      <c r="P6" s="45"/>
      <c r="Q6" s="45"/>
      <c r="R6" s="45"/>
      <c r="S6" s="45"/>
      <c r="T6" s="45"/>
    </row>
    <row r="7" ht="22.8" customHeight="1" spans="1:20">
      <c r="A7" s="42"/>
      <c r="B7" s="42"/>
      <c r="C7" s="42"/>
      <c r="D7" s="46" t="s">
        <v>153</v>
      </c>
      <c r="E7" s="46" t="s">
        <v>4</v>
      </c>
      <c r="F7" s="45">
        <v>1093.22</v>
      </c>
      <c r="G7" s="45">
        <v>741.05</v>
      </c>
      <c r="H7" s="45">
        <v>240.2</v>
      </c>
      <c r="I7" s="45"/>
      <c r="J7" s="45"/>
      <c r="K7" s="45"/>
      <c r="L7" s="45"/>
      <c r="M7" s="45">
        <v>22</v>
      </c>
      <c r="N7" s="45"/>
      <c r="O7" s="45">
        <v>89.97</v>
      </c>
      <c r="P7" s="45"/>
      <c r="Q7" s="45"/>
      <c r="R7" s="45"/>
      <c r="S7" s="45"/>
      <c r="T7" s="45"/>
    </row>
    <row r="8" ht="22.8" customHeight="1" spans="1:20">
      <c r="A8" s="54"/>
      <c r="B8" s="54"/>
      <c r="C8" s="54"/>
      <c r="D8" s="52" t="s">
        <v>154</v>
      </c>
      <c r="E8" s="52" t="s">
        <v>155</v>
      </c>
      <c r="F8" s="78">
        <v>1093.22</v>
      </c>
      <c r="G8" s="78">
        <v>741.05</v>
      </c>
      <c r="H8" s="78">
        <v>240.2</v>
      </c>
      <c r="I8" s="78"/>
      <c r="J8" s="78"/>
      <c r="K8" s="78"/>
      <c r="L8" s="78"/>
      <c r="M8" s="78">
        <v>22</v>
      </c>
      <c r="N8" s="78"/>
      <c r="O8" s="78">
        <v>89.97</v>
      </c>
      <c r="P8" s="78"/>
      <c r="Q8" s="78"/>
      <c r="R8" s="78"/>
      <c r="S8" s="78"/>
      <c r="T8" s="78"/>
    </row>
    <row r="9" ht="22.8" customHeight="1" spans="1:20">
      <c r="A9" s="55" t="s">
        <v>187</v>
      </c>
      <c r="B9" s="55" t="s">
        <v>183</v>
      </c>
      <c r="C9" s="55" t="s">
        <v>183</v>
      </c>
      <c r="D9" s="47" t="s">
        <v>228</v>
      </c>
      <c r="E9" s="56" t="s">
        <v>198</v>
      </c>
      <c r="F9" s="57">
        <v>42</v>
      </c>
      <c r="G9" s="57">
        <v>11.33</v>
      </c>
      <c r="H9" s="57"/>
      <c r="I9" s="57"/>
      <c r="J9" s="57"/>
      <c r="K9" s="57"/>
      <c r="L9" s="57"/>
      <c r="M9" s="57"/>
      <c r="N9" s="57"/>
      <c r="O9" s="57">
        <v>30.67</v>
      </c>
      <c r="P9" s="57"/>
      <c r="Q9" s="57"/>
      <c r="R9" s="57"/>
      <c r="S9" s="57"/>
      <c r="T9" s="57"/>
    </row>
    <row r="10" ht="22.8" customHeight="1" spans="1:20">
      <c r="A10" s="55" t="s">
        <v>179</v>
      </c>
      <c r="B10" s="55" t="s">
        <v>176</v>
      </c>
      <c r="C10" s="55" t="s">
        <v>176</v>
      </c>
      <c r="D10" s="47" t="s">
        <v>228</v>
      </c>
      <c r="E10" s="56" t="s">
        <v>178</v>
      </c>
      <c r="F10" s="57">
        <v>695.51</v>
      </c>
      <c r="G10" s="57">
        <v>560.01</v>
      </c>
      <c r="H10" s="57">
        <v>54.2</v>
      </c>
      <c r="I10" s="57"/>
      <c r="J10" s="57"/>
      <c r="K10" s="57"/>
      <c r="L10" s="57"/>
      <c r="M10" s="57">
        <v>22</v>
      </c>
      <c r="N10" s="57"/>
      <c r="O10" s="57">
        <v>59.3</v>
      </c>
      <c r="P10" s="57"/>
      <c r="Q10" s="57"/>
      <c r="R10" s="57"/>
      <c r="S10" s="57"/>
      <c r="T10" s="57"/>
    </row>
    <row r="11" ht="22.8" customHeight="1" spans="1:20">
      <c r="A11" s="55" t="s">
        <v>187</v>
      </c>
      <c r="B11" s="55" t="s">
        <v>192</v>
      </c>
      <c r="C11" s="55" t="s">
        <v>192</v>
      </c>
      <c r="D11" s="47" t="s">
        <v>228</v>
      </c>
      <c r="E11" s="56" t="s">
        <v>195</v>
      </c>
      <c r="F11" s="57">
        <v>66.21</v>
      </c>
      <c r="G11" s="57">
        <v>66.21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ht="22.8" customHeight="1" spans="1:20">
      <c r="A12" s="55" t="s">
        <v>199</v>
      </c>
      <c r="B12" s="55" t="s">
        <v>201</v>
      </c>
      <c r="C12" s="55" t="s">
        <v>176</v>
      </c>
      <c r="D12" s="47" t="s">
        <v>228</v>
      </c>
      <c r="E12" s="56" t="s">
        <v>204</v>
      </c>
      <c r="F12" s="57">
        <v>42.14</v>
      </c>
      <c r="G12" s="57">
        <v>42.14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ht="22.8" customHeight="1" spans="1:20">
      <c r="A13" s="55" t="s">
        <v>205</v>
      </c>
      <c r="B13" s="55" t="s">
        <v>207</v>
      </c>
      <c r="C13" s="55" t="s">
        <v>176</v>
      </c>
      <c r="D13" s="47" t="s">
        <v>228</v>
      </c>
      <c r="E13" s="56" t="s">
        <v>210</v>
      </c>
      <c r="F13" s="57">
        <v>51.36</v>
      </c>
      <c r="G13" s="57">
        <v>51.36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ht="22.8" customHeight="1" spans="1:20">
      <c r="A14" s="55" t="s">
        <v>179</v>
      </c>
      <c r="B14" s="55" t="s">
        <v>183</v>
      </c>
      <c r="C14" s="55" t="s">
        <v>183</v>
      </c>
      <c r="D14" s="47" t="s">
        <v>228</v>
      </c>
      <c r="E14" s="56" t="s">
        <v>186</v>
      </c>
      <c r="F14" s="57">
        <v>30</v>
      </c>
      <c r="G14" s="57">
        <v>10</v>
      </c>
      <c r="H14" s="57">
        <v>20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ht="22.8" customHeight="1" spans="1:20">
      <c r="A15" s="55" t="s">
        <v>167</v>
      </c>
      <c r="B15" s="55" t="s">
        <v>174</v>
      </c>
      <c r="C15" s="55" t="s">
        <v>176</v>
      </c>
      <c r="D15" s="47" t="s">
        <v>228</v>
      </c>
      <c r="E15" s="56" t="s">
        <v>178</v>
      </c>
      <c r="F15" s="57">
        <v>1</v>
      </c>
      <c r="G15" s="57"/>
      <c r="H15" s="57">
        <v>1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ht="22.8" customHeight="1" spans="1:20">
      <c r="A16" s="55" t="s">
        <v>167</v>
      </c>
      <c r="B16" s="55" t="s">
        <v>169</v>
      </c>
      <c r="C16" s="55" t="s">
        <v>171</v>
      </c>
      <c r="D16" s="47" t="s">
        <v>228</v>
      </c>
      <c r="E16" s="56" t="s">
        <v>173</v>
      </c>
      <c r="F16" s="57">
        <v>120</v>
      </c>
      <c r="G16" s="57"/>
      <c r="H16" s="57">
        <v>120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ht="22.8" customHeight="1" spans="1:20">
      <c r="A17" s="55" t="s">
        <v>187</v>
      </c>
      <c r="B17" s="55" t="s">
        <v>176</v>
      </c>
      <c r="C17" s="55" t="s">
        <v>183</v>
      </c>
      <c r="D17" s="47" t="s">
        <v>228</v>
      </c>
      <c r="E17" s="56" t="s">
        <v>191</v>
      </c>
      <c r="F17" s="57">
        <v>45</v>
      </c>
      <c r="G17" s="57"/>
      <c r="H17" s="57">
        <v>45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workbookViewId="0">
      <selection activeCell="N6" sqref="N6"/>
    </sheetView>
  </sheetViews>
  <sheetFormatPr defaultColWidth="10" defaultRowHeight="13.5"/>
  <cols>
    <col min="1" max="2" width="4.11504424778761" customWidth="1"/>
    <col min="3" max="3" width="4.2212389380531" customWidth="1"/>
    <col min="4" max="4" width="6.11504424778761" customWidth="1"/>
    <col min="5" max="5" width="15.8849557522124" customWidth="1"/>
    <col min="6" max="6" width="9" customWidth="1"/>
    <col min="7" max="7" width="7.2212389380531" customWidth="1"/>
    <col min="8" max="8" width="6.2212389380531" customWidth="1"/>
    <col min="9" max="16" width="7.2212389380531" customWidth="1"/>
    <col min="17" max="17" width="5.7787610619469" customWidth="1"/>
    <col min="18" max="21" width="7.2212389380531" customWidth="1"/>
    <col min="22" max="23" width="9.7787610619469" customWidth="1"/>
  </cols>
  <sheetData>
    <row r="1" ht="16.35" customHeight="1" spans="1:1">
      <c r="A1" s="37"/>
    </row>
    <row r="2" ht="37.05" customHeight="1" spans="1:21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ht="24.15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22.35" customHeight="1" spans="1:21">
      <c r="A4" s="44" t="s">
        <v>156</v>
      </c>
      <c r="B4" s="44"/>
      <c r="C4" s="44"/>
      <c r="D4" s="44" t="s">
        <v>211</v>
      </c>
      <c r="E4" s="44" t="s">
        <v>212</v>
      </c>
      <c r="F4" s="44" t="s">
        <v>229</v>
      </c>
      <c r="G4" s="44" t="s">
        <v>159</v>
      </c>
      <c r="H4" s="44"/>
      <c r="I4" s="44"/>
      <c r="J4" s="44"/>
      <c r="K4" s="44" t="s">
        <v>160</v>
      </c>
      <c r="L4" s="44"/>
      <c r="M4" s="44"/>
      <c r="N4" s="44"/>
      <c r="O4" s="44"/>
      <c r="P4" s="44"/>
      <c r="Q4" s="44"/>
      <c r="R4" s="44"/>
      <c r="S4" s="44"/>
      <c r="T4" s="44"/>
      <c r="U4" s="44"/>
    </row>
    <row r="5" ht="39.6" customHeight="1" spans="1:21">
      <c r="A5" s="44" t="s">
        <v>164</v>
      </c>
      <c r="B5" s="44" t="s">
        <v>165</v>
      </c>
      <c r="C5" s="44" t="s">
        <v>166</v>
      </c>
      <c r="D5" s="44"/>
      <c r="E5" s="44"/>
      <c r="F5" s="44"/>
      <c r="G5" s="44" t="s">
        <v>135</v>
      </c>
      <c r="H5" s="44" t="s">
        <v>230</v>
      </c>
      <c r="I5" s="44" t="s">
        <v>231</v>
      </c>
      <c r="J5" s="44" t="s">
        <v>222</v>
      </c>
      <c r="K5" s="44" t="s">
        <v>135</v>
      </c>
      <c r="L5" s="44" t="s">
        <v>232</v>
      </c>
      <c r="M5" s="44" t="s">
        <v>233</v>
      </c>
      <c r="N5" s="44" t="s">
        <v>234</v>
      </c>
      <c r="O5" s="44" t="s">
        <v>224</v>
      </c>
      <c r="P5" s="44" t="s">
        <v>235</v>
      </c>
      <c r="Q5" s="44" t="s">
        <v>236</v>
      </c>
      <c r="R5" s="44" t="s">
        <v>237</v>
      </c>
      <c r="S5" s="44" t="s">
        <v>220</v>
      </c>
      <c r="T5" s="44" t="s">
        <v>223</v>
      </c>
      <c r="U5" s="44" t="s">
        <v>227</v>
      </c>
    </row>
    <row r="6" ht="22.8" customHeight="1" spans="1:21">
      <c r="A6" s="42"/>
      <c r="B6" s="42"/>
      <c r="C6" s="42"/>
      <c r="D6" s="42"/>
      <c r="E6" s="42" t="s">
        <v>135</v>
      </c>
      <c r="F6" s="45">
        <v>1093.22</v>
      </c>
      <c r="G6" s="45">
        <v>793.78</v>
      </c>
      <c r="H6" s="45">
        <v>705.11</v>
      </c>
      <c r="I6" s="45">
        <v>51.2</v>
      </c>
      <c r="J6" s="45">
        <v>37.47</v>
      </c>
      <c r="K6" s="45">
        <v>299.44</v>
      </c>
      <c r="L6" s="45">
        <v>35.94</v>
      </c>
      <c r="M6" s="45">
        <v>189</v>
      </c>
      <c r="N6" s="45">
        <v>52.5</v>
      </c>
      <c r="O6" s="45"/>
      <c r="P6" s="45"/>
      <c r="Q6" s="45"/>
      <c r="R6" s="45"/>
      <c r="S6" s="45">
        <v>22</v>
      </c>
      <c r="T6" s="45"/>
      <c r="U6" s="45"/>
    </row>
    <row r="7" ht="22.8" customHeight="1" spans="1:21">
      <c r="A7" s="42"/>
      <c r="B7" s="42"/>
      <c r="C7" s="42"/>
      <c r="D7" s="46" t="s">
        <v>153</v>
      </c>
      <c r="E7" s="46" t="s">
        <v>4</v>
      </c>
      <c r="F7" s="59">
        <v>1093.22</v>
      </c>
      <c r="G7" s="45">
        <v>793.78</v>
      </c>
      <c r="H7" s="45">
        <v>705.11</v>
      </c>
      <c r="I7" s="45">
        <v>51.2</v>
      </c>
      <c r="J7" s="45">
        <v>37.47</v>
      </c>
      <c r="K7" s="45">
        <v>299.44</v>
      </c>
      <c r="L7" s="45">
        <v>35.94</v>
      </c>
      <c r="M7" s="45">
        <v>189</v>
      </c>
      <c r="N7" s="45">
        <v>52.5</v>
      </c>
      <c r="O7" s="45"/>
      <c r="P7" s="45"/>
      <c r="Q7" s="45"/>
      <c r="R7" s="45"/>
      <c r="S7" s="45">
        <v>22</v>
      </c>
      <c r="T7" s="45"/>
      <c r="U7" s="45"/>
    </row>
    <row r="8" ht="22.8" customHeight="1" spans="1:21">
      <c r="A8" s="54"/>
      <c r="B8" s="54"/>
      <c r="C8" s="54"/>
      <c r="D8" s="52" t="s">
        <v>154</v>
      </c>
      <c r="E8" s="52" t="s">
        <v>155</v>
      </c>
      <c r="F8" s="59">
        <v>1093.22</v>
      </c>
      <c r="G8" s="45">
        <v>793.78</v>
      </c>
      <c r="H8" s="45">
        <v>705.11</v>
      </c>
      <c r="I8" s="45">
        <v>51.2</v>
      </c>
      <c r="J8" s="45">
        <v>37.47</v>
      </c>
      <c r="K8" s="45">
        <v>299.44</v>
      </c>
      <c r="L8" s="45">
        <v>35.94</v>
      </c>
      <c r="M8" s="45">
        <v>189</v>
      </c>
      <c r="N8" s="45">
        <v>52.5</v>
      </c>
      <c r="O8" s="45"/>
      <c r="P8" s="45"/>
      <c r="Q8" s="45"/>
      <c r="R8" s="45"/>
      <c r="S8" s="45">
        <v>22</v>
      </c>
      <c r="T8" s="45"/>
      <c r="U8" s="45"/>
    </row>
    <row r="9" ht="22.8" customHeight="1" spans="1:21">
      <c r="A9" s="55" t="s">
        <v>187</v>
      </c>
      <c r="B9" s="55" t="s">
        <v>183</v>
      </c>
      <c r="C9" s="55" t="s">
        <v>183</v>
      </c>
      <c r="D9" s="47" t="s">
        <v>228</v>
      </c>
      <c r="E9" s="56" t="s">
        <v>198</v>
      </c>
      <c r="F9" s="53">
        <v>42</v>
      </c>
      <c r="G9" s="48">
        <v>35.56</v>
      </c>
      <c r="H9" s="48">
        <v>4.89</v>
      </c>
      <c r="I9" s="48"/>
      <c r="J9" s="48">
        <v>30.67</v>
      </c>
      <c r="K9" s="48">
        <v>6.44</v>
      </c>
      <c r="L9" s="48">
        <v>6.44</v>
      </c>
      <c r="M9" s="48"/>
      <c r="N9" s="48"/>
      <c r="O9" s="48"/>
      <c r="P9" s="48"/>
      <c r="Q9" s="48"/>
      <c r="R9" s="48"/>
      <c r="S9" s="48"/>
      <c r="T9" s="48"/>
      <c r="U9" s="48"/>
    </row>
    <row r="10" ht="22.8" customHeight="1" spans="1:21">
      <c r="A10" s="55" t="s">
        <v>179</v>
      </c>
      <c r="B10" s="55" t="s">
        <v>176</v>
      </c>
      <c r="C10" s="55" t="s">
        <v>176</v>
      </c>
      <c r="D10" s="47" t="s">
        <v>228</v>
      </c>
      <c r="E10" s="56" t="s">
        <v>178</v>
      </c>
      <c r="F10" s="53">
        <v>695.51</v>
      </c>
      <c r="G10" s="48">
        <v>598.51</v>
      </c>
      <c r="H10" s="48">
        <v>540.51</v>
      </c>
      <c r="I10" s="48">
        <v>51.2</v>
      </c>
      <c r="J10" s="48">
        <v>6.8</v>
      </c>
      <c r="K10" s="48">
        <v>97</v>
      </c>
      <c r="L10" s="48">
        <v>19.5</v>
      </c>
      <c r="M10" s="48">
        <v>3</v>
      </c>
      <c r="N10" s="48">
        <v>52.5</v>
      </c>
      <c r="O10" s="48"/>
      <c r="P10" s="48"/>
      <c r="Q10" s="48"/>
      <c r="R10" s="48"/>
      <c r="S10" s="48">
        <v>22</v>
      </c>
      <c r="T10" s="48"/>
      <c r="U10" s="48"/>
    </row>
    <row r="11" ht="22.8" customHeight="1" spans="1:21">
      <c r="A11" s="55" t="s">
        <v>187</v>
      </c>
      <c r="B11" s="55" t="s">
        <v>192</v>
      </c>
      <c r="C11" s="55" t="s">
        <v>192</v>
      </c>
      <c r="D11" s="47" t="s">
        <v>228</v>
      </c>
      <c r="E11" s="56" t="s">
        <v>195</v>
      </c>
      <c r="F11" s="53">
        <v>66.21</v>
      </c>
      <c r="G11" s="48">
        <v>66.21</v>
      </c>
      <c r="H11" s="48">
        <v>66.21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22.8" customHeight="1" spans="1:21">
      <c r="A12" s="55" t="s">
        <v>199</v>
      </c>
      <c r="B12" s="55" t="s">
        <v>201</v>
      </c>
      <c r="C12" s="55" t="s">
        <v>176</v>
      </c>
      <c r="D12" s="47" t="s">
        <v>228</v>
      </c>
      <c r="E12" s="56" t="s">
        <v>204</v>
      </c>
      <c r="F12" s="53">
        <v>42.14</v>
      </c>
      <c r="G12" s="48">
        <v>42.14</v>
      </c>
      <c r="H12" s="48">
        <v>42.14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ht="22.8" customHeight="1" spans="1:21">
      <c r="A13" s="55" t="s">
        <v>205</v>
      </c>
      <c r="B13" s="55" t="s">
        <v>207</v>
      </c>
      <c r="C13" s="55" t="s">
        <v>176</v>
      </c>
      <c r="D13" s="47" t="s">
        <v>228</v>
      </c>
      <c r="E13" s="56" t="s">
        <v>210</v>
      </c>
      <c r="F13" s="53">
        <v>51.36</v>
      </c>
      <c r="G13" s="48">
        <v>51.36</v>
      </c>
      <c r="H13" s="48">
        <v>51.36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ht="22.8" customHeight="1" spans="1:21">
      <c r="A14" s="55" t="s">
        <v>179</v>
      </c>
      <c r="B14" s="55" t="s">
        <v>183</v>
      </c>
      <c r="C14" s="55" t="s">
        <v>183</v>
      </c>
      <c r="D14" s="47" t="s">
        <v>228</v>
      </c>
      <c r="E14" s="56" t="s">
        <v>186</v>
      </c>
      <c r="F14" s="53">
        <v>30</v>
      </c>
      <c r="G14" s="48"/>
      <c r="H14" s="48"/>
      <c r="I14" s="48"/>
      <c r="J14" s="48"/>
      <c r="K14" s="48">
        <v>30</v>
      </c>
      <c r="L14" s="48">
        <v>10</v>
      </c>
      <c r="M14" s="48">
        <v>20</v>
      </c>
      <c r="N14" s="48"/>
      <c r="O14" s="48"/>
      <c r="P14" s="48"/>
      <c r="Q14" s="48"/>
      <c r="R14" s="48"/>
      <c r="S14" s="48"/>
      <c r="T14" s="48"/>
      <c r="U14" s="48"/>
    </row>
    <row r="15" ht="22.8" customHeight="1" spans="1:21">
      <c r="A15" s="55" t="s">
        <v>167</v>
      </c>
      <c r="B15" s="55" t="s">
        <v>174</v>
      </c>
      <c r="C15" s="55" t="s">
        <v>176</v>
      </c>
      <c r="D15" s="47" t="s">
        <v>228</v>
      </c>
      <c r="E15" s="56" t="s">
        <v>178</v>
      </c>
      <c r="F15" s="53">
        <v>1</v>
      </c>
      <c r="G15" s="48"/>
      <c r="H15" s="48"/>
      <c r="I15" s="48"/>
      <c r="J15" s="48"/>
      <c r="K15" s="48">
        <v>1</v>
      </c>
      <c r="L15" s="48"/>
      <c r="M15" s="48">
        <v>1</v>
      </c>
      <c r="N15" s="48"/>
      <c r="O15" s="48"/>
      <c r="P15" s="48"/>
      <c r="Q15" s="48"/>
      <c r="R15" s="48"/>
      <c r="S15" s="48"/>
      <c r="T15" s="48"/>
      <c r="U15" s="48"/>
    </row>
    <row r="16" ht="22.8" customHeight="1" spans="1:21">
      <c r="A16" s="55" t="s">
        <v>167</v>
      </c>
      <c r="B16" s="55" t="s">
        <v>169</v>
      </c>
      <c r="C16" s="55" t="s">
        <v>171</v>
      </c>
      <c r="D16" s="47" t="s">
        <v>228</v>
      </c>
      <c r="E16" s="56" t="s">
        <v>173</v>
      </c>
      <c r="F16" s="53">
        <v>120</v>
      </c>
      <c r="G16" s="48"/>
      <c r="H16" s="48"/>
      <c r="I16" s="48"/>
      <c r="J16" s="48"/>
      <c r="K16" s="48">
        <v>120</v>
      </c>
      <c r="L16" s="48"/>
      <c r="M16" s="48">
        <v>120</v>
      </c>
      <c r="N16" s="48"/>
      <c r="O16" s="48"/>
      <c r="P16" s="48"/>
      <c r="Q16" s="48"/>
      <c r="R16" s="48"/>
      <c r="S16" s="48"/>
      <c r="T16" s="48"/>
      <c r="U16" s="48"/>
    </row>
    <row r="17" ht="22.8" customHeight="1" spans="1:21">
      <c r="A17" s="55" t="s">
        <v>187</v>
      </c>
      <c r="B17" s="55" t="s">
        <v>176</v>
      </c>
      <c r="C17" s="55" t="s">
        <v>183</v>
      </c>
      <c r="D17" s="47" t="s">
        <v>228</v>
      </c>
      <c r="E17" s="56" t="s">
        <v>191</v>
      </c>
      <c r="F17" s="53">
        <v>45</v>
      </c>
      <c r="G17" s="48"/>
      <c r="H17" s="48"/>
      <c r="I17" s="48"/>
      <c r="J17" s="48"/>
      <c r="K17" s="48">
        <v>45</v>
      </c>
      <c r="L17" s="48"/>
      <c r="M17" s="48">
        <v>45</v>
      </c>
      <c r="N17" s="48"/>
      <c r="O17" s="48"/>
      <c r="P17" s="48"/>
      <c r="Q17" s="48"/>
      <c r="R17" s="48"/>
      <c r="S17" s="48"/>
      <c r="T17" s="48"/>
      <c r="U17" s="48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10" zoomScaleNormal="110" topLeftCell="A27" workbookViewId="0">
      <selection activeCell="D14" sqref="D14"/>
    </sheetView>
  </sheetViews>
  <sheetFormatPr defaultColWidth="10" defaultRowHeight="13.5" outlineLevelCol="4"/>
  <cols>
    <col min="1" max="1" width="24.5575221238938" customWidth="1"/>
    <col min="2" max="2" width="16" customWidth="1"/>
    <col min="3" max="4" width="22.2212389380531" customWidth="1"/>
    <col min="5" max="5" width="0.115044247787611" customWidth="1"/>
    <col min="6" max="6" width="9.7787610619469" customWidth="1"/>
  </cols>
  <sheetData>
    <row r="1" ht="16.35" customHeight="1" spans="1:1">
      <c r="A1" s="37"/>
    </row>
    <row r="2" ht="31.95" customHeight="1" spans="1:4">
      <c r="A2" s="38" t="s">
        <v>12</v>
      </c>
      <c r="B2" s="38"/>
      <c r="C2" s="38"/>
      <c r="D2" s="38"/>
    </row>
    <row r="3" ht="18.9" customHeight="1" spans="1:5">
      <c r="A3" s="51" t="s">
        <v>31</v>
      </c>
      <c r="B3" s="51"/>
      <c r="C3" s="51"/>
      <c r="D3" s="49" t="s">
        <v>32</v>
      </c>
      <c r="E3" s="37"/>
    </row>
    <row r="4" ht="20.25" customHeight="1" spans="1:5">
      <c r="A4" s="40" t="s">
        <v>33</v>
      </c>
      <c r="B4" s="40"/>
      <c r="C4" s="40" t="s">
        <v>34</v>
      </c>
      <c r="D4" s="40"/>
      <c r="E4" s="41"/>
    </row>
    <row r="5" ht="20.25" customHeight="1" spans="1:5">
      <c r="A5" s="40" t="s">
        <v>35</v>
      </c>
      <c r="B5" s="40" t="s">
        <v>36</v>
      </c>
      <c r="C5" s="40" t="s">
        <v>35</v>
      </c>
      <c r="D5" s="40" t="s">
        <v>36</v>
      </c>
      <c r="E5" s="41"/>
    </row>
    <row r="6" ht="20.25" customHeight="1" spans="1:5">
      <c r="A6" s="42" t="s">
        <v>238</v>
      </c>
      <c r="B6" s="45">
        <v>1093.22</v>
      </c>
      <c r="C6" s="42" t="s">
        <v>239</v>
      </c>
      <c r="D6" s="59">
        <v>1093.22</v>
      </c>
      <c r="E6" s="43"/>
    </row>
    <row r="7" ht="20.25" customHeight="1" spans="1:5">
      <c r="A7" s="50" t="s">
        <v>240</v>
      </c>
      <c r="B7" s="48">
        <v>1093.22</v>
      </c>
      <c r="C7" s="50" t="s">
        <v>41</v>
      </c>
      <c r="D7" s="53">
        <v>121</v>
      </c>
      <c r="E7" s="43"/>
    </row>
    <row r="8" ht="20.25" customHeight="1" spans="1:5">
      <c r="A8" s="50" t="s">
        <v>241</v>
      </c>
      <c r="B8" s="48">
        <v>1093.22</v>
      </c>
      <c r="C8" s="50" t="s">
        <v>45</v>
      </c>
      <c r="D8" s="53"/>
      <c r="E8" s="43"/>
    </row>
    <row r="9" ht="31.05" customHeight="1" spans="1:5">
      <c r="A9" s="50" t="s">
        <v>48</v>
      </c>
      <c r="B9" s="48"/>
      <c r="C9" s="50" t="s">
        <v>49</v>
      </c>
      <c r="D9" s="53"/>
      <c r="E9" s="43"/>
    </row>
    <row r="10" ht="20.25" customHeight="1" spans="1:5">
      <c r="A10" s="50" t="s">
        <v>242</v>
      </c>
      <c r="B10" s="48"/>
      <c r="C10" s="50" t="s">
        <v>53</v>
      </c>
      <c r="D10" s="53"/>
      <c r="E10" s="43"/>
    </row>
    <row r="11" ht="20.25" customHeight="1" spans="1:5">
      <c r="A11" s="50" t="s">
        <v>243</v>
      </c>
      <c r="B11" s="48"/>
      <c r="C11" s="50" t="s">
        <v>57</v>
      </c>
      <c r="D11" s="53"/>
      <c r="E11" s="43"/>
    </row>
    <row r="12" ht="20.25" customHeight="1" spans="1:5">
      <c r="A12" s="50" t="s">
        <v>244</v>
      </c>
      <c r="B12" s="48"/>
      <c r="C12" s="50" t="s">
        <v>61</v>
      </c>
      <c r="D12" s="53">
        <v>725.51</v>
      </c>
      <c r="E12" s="43"/>
    </row>
    <row r="13" ht="20.25" customHeight="1" spans="1:5">
      <c r="A13" s="42" t="s">
        <v>245</v>
      </c>
      <c r="B13" s="45"/>
      <c r="C13" s="50" t="s">
        <v>65</v>
      </c>
      <c r="D13" s="53"/>
      <c r="E13" s="43"/>
    </row>
    <row r="14" ht="20.25" customHeight="1" spans="1:5">
      <c r="A14" s="50" t="s">
        <v>240</v>
      </c>
      <c r="B14" s="48"/>
      <c r="C14" s="50" t="s">
        <v>69</v>
      </c>
      <c r="D14" s="53">
        <v>153.21</v>
      </c>
      <c r="E14" s="43"/>
    </row>
    <row r="15" ht="20.25" customHeight="1" spans="1:5">
      <c r="A15" s="50" t="s">
        <v>242</v>
      </c>
      <c r="B15" s="48"/>
      <c r="C15" s="50" t="s">
        <v>73</v>
      </c>
      <c r="D15" s="53"/>
      <c r="E15" s="43"/>
    </row>
    <row r="16" ht="20.25" customHeight="1" spans="1:5">
      <c r="A16" s="50" t="s">
        <v>243</v>
      </c>
      <c r="B16" s="48"/>
      <c r="C16" s="50" t="s">
        <v>77</v>
      </c>
      <c r="D16" s="53">
        <v>42.14</v>
      </c>
      <c r="E16" s="43"/>
    </row>
    <row r="17" ht="20.25" customHeight="1" spans="1:5">
      <c r="A17" s="50" t="s">
        <v>244</v>
      </c>
      <c r="B17" s="48"/>
      <c r="C17" s="50" t="s">
        <v>81</v>
      </c>
      <c r="D17" s="53"/>
      <c r="E17" s="43"/>
    </row>
    <row r="18" ht="20.25" customHeight="1" spans="1:5">
      <c r="A18" s="50"/>
      <c r="B18" s="48"/>
      <c r="C18" s="50" t="s">
        <v>85</v>
      </c>
      <c r="D18" s="53"/>
      <c r="E18" s="43"/>
    </row>
    <row r="19" ht="20.25" customHeight="1" spans="1:5">
      <c r="A19" s="50"/>
      <c r="B19" s="50"/>
      <c r="C19" s="50" t="s">
        <v>89</v>
      </c>
      <c r="D19" s="53"/>
      <c r="E19" s="43"/>
    </row>
    <row r="20" ht="20.25" customHeight="1" spans="1:5">
      <c r="A20" s="50"/>
      <c r="B20" s="50"/>
      <c r="C20" s="50" t="s">
        <v>93</v>
      </c>
      <c r="D20" s="53"/>
      <c r="E20" s="43"/>
    </row>
    <row r="21" ht="20.25" customHeight="1" spans="1:5">
      <c r="A21" s="50"/>
      <c r="B21" s="50"/>
      <c r="C21" s="50" t="s">
        <v>97</v>
      </c>
      <c r="D21" s="53"/>
      <c r="E21" s="43"/>
    </row>
    <row r="22" ht="20.25" customHeight="1" spans="1:5">
      <c r="A22" s="50"/>
      <c r="B22" s="50"/>
      <c r="C22" s="50" t="s">
        <v>100</v>
      </c>
      <c r="D22" s="53"/>
      <c r="E22" s="43"/>
    </row>
    <row r="23" ht="20.25" customHeight="1" spans="1:5">
      <c r="A23" s="50"/>
      <c r="B23" s="50"/>
      <c r="C23" s="50" t="s">
        <v>103</v>
      </c>
      <c r="D23" s="53"/>
      <c r="E23" s="43"/>
    </row>
    <row r="24" ht="20.25" customHeight="1" spans="1:5">
      <c r="A24" s="50"/>
      <c r="B24" s="50"/>
      <c r="C24" s="50" t="s">
        <v>105</v>
      </c>
      <c r="D24" s="53"/>
      <c r="E24" s="43"/>
    </row>
    <row r="25" ht="20.25" customHeight="1" spans="1:5">
      <c r="A25" s="50"/>
      <c r="B25" s="50"/>
      <c r="C25" s="50" t="s">
        <v>107</v>
      </c>
      <c r="D25" s="53"/>
      <c r="E25" s="43"/>
    </row>
    <row r="26" ht="20.25" customHeight="1" spans="1:5">
      <c r="A26" s="50"/>
      <c r="B26" s="50"/>
      <c r="C26" s="50" t="s">
        <v>109</v>
      </c>
      <c r="D26" s="53">
        <v>51.36</v>
      </c>
      <c r="E26" s="43"/>
    </row>
    <row r="27" ht="20.25" customHeight="1" spans="1:5">
      <c r="A27" s="50"/>
      <c r="B27" s="50"/>
      <c r="C27" s="50" t="s">
        <v>111</v>
      </c>
      <c r="D27" s="53"/>
      <c r="E27" s="43"/>
    </row>
    <row r="28" ht="20.25" customHeight="1" spans="1:5">
      <c r="A28" s="50"/>
      <c r="B28" s="50"/>
      <c r="C28" s="50" t="s">
        <v>113</v>
      </c>
      <c r="D28" s="53"/>
      <c r="E28" s="43"/>
    </row>
    <row r="29" ht="20.25" customHeight="1" spans="1:5">
      <c r="A29" s="50"/>
      <c r="B29" s="50"/>
      <c r="C29" s="50" t="s">
        <v>115</v>
      </c>
      <c r="D29" s="53"/>
      <c r="E29" s="43"/>
    </row>
    <row r="30" ht="20.25" customHeight="1" spans="1:5">
      <c r="A30" s="50"/>
      <c r="B30" s="50"/>
      <c r="C30" s="50" t="s">
        <v>117</v>
      </c>
      <c r="D30" s="53"/>
      <c r="E30" s="43"/>
    </row>
    <row r="31" ht="20.25" customHeight="1" spans="1:5">
      <c r="A31" s="50"/>
      <c r="B31" s="50"/>
      <c r="C31" s="50" t="s">
        <v>119</v>
      </c>
      <c r="D31" s="53"/>
      <c r="E31" s="43"/>
    </row>
    <row r="32" ht="20.25" customHeight="1" spans="1:5">
      <c r="A32" s="50"/>
      <c r="B32" s="50"/>
      <c r="C32" s="50" t="s">
        <v>121</v>
      </c>
      <c r="D32" s="53"/>
      <c r="E32" s="43"/>
    </row>
    <row r="33" ht="20.25" customHeight="1" spans="1:5">
      <c r="A33" s="50"/>
      <c r="B33" s="50"/>
      <c r="C33" s="50" t="s">
        <v>123</v>
      </c>
      <c r="D33" s="53"/>
      <c r="E33" s="43"/>
    </row>
    <row r="34" ht="20.25" customHeight="1" spans="1:5">
      <c r="A34" s="50"/>
      <c r="B34" s="50"/>
      <c r="C34" s="50" t="s">
        <v>124</v>
      </c>
      <c r="D34" s="53"/>
      <c r="E34" s="43"/>
    </row>
    <row r="35" ht="20.25" customHeight="1" spans="1:5">
      <c r="A35" s="50"/>
      <c r="B35" s="50"/>
      <c r="C35" s="50" t="s">
        <v>125</v>
      </c>
      <c r="D35" s="53"/>
      <c r="E35" s="43"/>
    </row>
    <row r="36" ht="20.25" customHeight="1" spans="1:5">
      <c r="A36" s="50"/>
      <c r="B36" s="50"/>
      <c r="C36" s="50" t="s">
        <v>126</v>
      </c>
      <c r="D36" s="53"/>
      <c r="E36" s="43"/>
    </row>
    <row r="37" ht="20.25" customHeight="1" spans="1:5">
      <c r="A37" s="50"/>
      <c r="B37" s="50"/>
      <c r="C37" s="50"/>
      <c r="D37" s="50"/>
      <c r="E37" s="43"/>
    </row>
    <row r="38" ht="20.25" customHeight="1" spans="1:5">
      <c r="A38" s="42"/>
      <c r="B38" s="42"/>
      <c r="C38" s="42" t="s">
        <v>246</v>
      </c>
      <c r="D38" s="45"/>
      <c r="E38" s="77"/>
    </row>
    <row r="39" ht="20.25" customHeight="1" spans="1:5">
      <c r="A39" s="42"/>
      <c r="B39" s="42"/>
      <c r="C39" s="42"/>
      <c r="D39" s="42"/>
      <c r="E39" s="77"/>
    </row>
    <row r="40" ht="20.25" customHeight="1" spans="1:5">
      <c r="A40" s="44" t="s">
        <v>247</v>
      </c>
      <c r="B40" s="45">
        <v>1093.22</v>
      </c>
      <c r="C40" s="44" t="s">
        <v>248</v>
      </c>
      <c r="D40" s="59">
        <v>1093.22</v>
      </c>
      <c r="E40" s="7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110" zoomScaleNormal="110" workbookViewId="0">
      <selection activeCell="J12" sqref="J12"/>
    </sheetView>
  </sheetViews>
  <sheetFormatPr defaultColWidth="10" defaultRowHeight="13.5"/>
  <cols>
    <col min="1" max="2" width="4.88495575221239" style="23" customWidth="1"/>
    <col min="3" max="3" width="6" style="23" customWidth="1"/>
    <col min="4" max="4" width="9" style="23" customWidth="1"/>
    <col min="5" max="6" width="16.4424778761062" style="23" customWidth="1"/>
    <col min="7" max="7" width="11.5575221238938" style="23" customWidth="1"/>
    <col min="8" max="8" width="12.4424778761062" style="23" customWidth="1"/>
    <col min="9" max="9" width="14.6637168141593" style="23" customWidth="1"/>
    <col min="10" max="10" width="11.4424778761062" style="23" customWidth="1"/>
    <col min="11" max="11" width="19" style="23" customWidth="1"/>
    <col min="12" max="12" width="9.7787610619469" style="23" customWidth="1"/>
    <col min="13" max="16384" width="10" style="23"/>
  </cols>
  <sheetData>
    <row r="1" ht="16.35" customHeight="1" spans="1:4">
      <c r="A1" s="32"/>
      <c r="D1" s="32"/>
    </row>
    <row r="2" ht="43.05" customHeight="1" spans="1:1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31" t="s">
        <v>32</v>
      </c>
      <c r="K3" s="31"/>
    </row>
    <row r="4" ht="25.05" customHeight="1" spans="1:11">
      <c r="A4" s="26" t="s">
        <v>156</v>
      </c>
      <c r="B4" s="26"/>
      <c r="C4" s="26"/>
      <c r="D4" s="26" t="s">
        <v>157</v>
      </c>
      <c r="E4" s="26" t="s">
        <v>158</v>
      </c>
      <c r="F4" s="26" t="s">
        <v>135</v>
      </c>
      <c r="G4" s="26" t="s">
        <v>159</v>
      </c>
      <c r="H4" s="26"/>
      <c r="I4" s="26"/>
      <c r="J4" s="26"/>
      <c r="K4" s="26" t="s">
        <v>160</v>
      </c>
    </row>
    <row r="5" ht="20.7" customHeight="1" spans="1:11">
      <c r="A5" s="26"/>
      <c r="B5" s="26"/>
      <c r="C5" s="26"/>
      <c r="D5" s="26"/>
      <c r="E5" s="26"/>
      <c r="F5" s="26"/>
      <c r="G5" s="26" t="s">
        <v>137</v>
      </c>
      <c r="H5" s="26" t="s">
        <v>249</v>
      </c>
      <c r="I5" s="26"/>
      <c r="J5" s="26" t="s">
        <v>250</v>
      </c>
      <c r="K5" s="26"/>
    </row>
    <row r="6" ht="28.5" customHeight="1" spans="1:11">
      <c r="A6" s="26" t="s">
        <v>164</v>
      </c>
      <c r="B6" s="26" t="s">
        <v>165</v>
      </c>
      <c r="C6" s="26" t="s">
        <v>166</v>
      </c>
      <c r="D6" s="26"/>
      <c r="E6" s="26"/>
      <c r="F6" s="26"/>
      <c r="G6" s="26"/>
      <c r="H6" s="26" t="s">
        <v>230</v>
      </c>
      <c r="I6" s="26" t="s">
        <v>222</v>
      </c>
      <c r="J6" s="26"/>
      <c r="K6" s="26"/>
    </row>
    <row r="7" ht="22.8" customHeight="1" spans="1:11">
      <c r="A7" s="27"/>
      <c r="B7" s="27"/>
      <c r="C7" s="27"/>
      <c r="D7" s="36"/>
      <c r="E7" s="36" t="s">
        <v>135</v>
      </c>
      <c r="F7" s="35">
        <v>1093.22</v>
      </c>
      <c r="G7" s="35">
        <v>793.78</v>
      </c>
      <c r="H7" s="35">
        <v>705.11</v>
      </c>
      <c r="I7" s="35">
        <v>37.47</v>
      </c>
      <c r="J7" s="35">
        <v>51.2</v>
      </c>
      <c r="K7" s="35">
        <v>299.44</v>
      </c>
    </row>
    <row r="8" ht="22.8" customHeight="1" spans="1:11">
      <c r="A8" s="27"/>
      <c r="B8" s="27"/>
      <c r="C8" s="27"/>
      <c r="D8" s="34" t="s">
        <v>153</v>
      </c>
      <c r="E8" s="34" t="s">
        <v>4</v>
      </c>
      <c r="F8" s="35">
        <v>1093.22</v>
      </c>
      <c r="G8" s="35">
        <v>793.78</v>
      </c>
      <c r="H8" s="35">
        <v>705.11</v>
      </c>
      <c r="I8" s="35">
        <v>37.47</v>
      </c>
      <c r="J8" s="35">
        <v>51.2</v>
      </c>
      <c r="K8" s="35">
        <v>299.44</v>
      </c>
    </row>
    <row r="9" ht="22.8" customHeight="1" spans="1:11">
      <c r="A9" s="27"/>
      <c r="B9" s="27"/>
      <c r="C9" s="27"/>
      <c r="D9" s="34" t="s">
        <v>154</v>
      </c>
      <c r="E9" s="34" t="s">
        <v>155</v>
      </c>
      <c r="F9" s="35">
        <v>1093.22</v>
      </c>
      <c r="G9" s="35">
        <v>793.78</v>
      </c>
      <c r="H9" s="35">
        <v>705.11</v>
      </c>
      <c r="I9" s="35">
        <v>37.47</v>
      </c>
      <c r="J9" s="35">
        <v>51.2</v>
      </c>
      <c r="K9" s="35">
        <v>299.44</v>
      </c>
    </row>
    <row r="10" ht="22.8" customHeight="1" spans="1:11">
      <c r="A10" s="29" t="s">
        <v>167</v>
      </c>
      <c r="B10" s="27"/>
      <c r="C10" s="27"/>
      <c r="D10" s="34"/>
      <c r="E10" s="63" t="s">
        <v>168</v>
      </c>
      <c r="F10" s="28">
        <f>F11+F13</f>
        <v>121</v>
      </c>
      <c r="G10" s="28"/>
      <c r="H10" s="28"/>
      <c r="I10" s="28"/>
      <c r="J10" s="28"/>
      <c r="K10" s="28">
        <f>K11+K13</f>
        <v>121</v>
      </c>
    </row>
    <row r="11" ht="22.8" customHeight="1" spans="1:11">
      <c r="A11" s="29" t="s">
        <v>167</v>
      </c>
      <c r="B11" s="29" t="s">
        <v>169</v>
      </c>
      <c r="C11" s="27"/>
      <c r="D11" s="34"/>
      <c r="E11" s="63" t="s">
        <v>170</v>
      </c>
      <c r="F11" s="28">
        <v>120</v>
      </c>
      <c r="G11" s="28"/>
      <c r="H11" s="64"/>
      <c r="I11" s="64"/>
      <c r="J11" s="64"/>
      <c r="K11" s="64">
        <v>120</v>
      </c>
    </row>
    <row r="12" ht="22.8" customHeight="1" spans="1:11">
      <c r="A12" s="29" t="s">
        <v>167</v>
      </c>
      <c r="B12" s="29" t="s">
        <v>169</v>
      </c>
      <c r="C12" s="29" t="s">
        <v>171</v>
      </c>
      <c r="D12" s="63" t="s">
        <v>172</v>
      </c>
      <c r="E12" s="27" t="s">
        <v>173</v>
      </c>
      <c r="F12" s="28">
        <v>120</v>
      </c>
      <c r="G12" s="28"/>
      <c r="H12" s="64"/>
      <c r="I12" s="64"/>
      <c r="J12" s="64"/>
      <c r="K12" s="64">
        <v>120</v>
      </c>
    </row>
    <row r="13" ht="22.8" customHeight="1" spans="1:11">
      <c r="A13" s="29" t="s">
        <v>167</v>
      </c>
      <c r="B13" s="29" t="s">
        <v>174</v>
      </c>
      <c r="C13" s="29"/>
      <c r="D13" s="63"/>
      <c r="E13" s="27" t="s">
        <v>175</v>
      </c>
      <c r="F13" s="28">
        <v>1</v>
      </c>
      <c r="G13" s="28"/>
      <c r="H13" s="64"/>
      <c r="I13" s="64"/>
      <c r="J13" s="64"/>
      <c r="K13" s="64">
        <v>1</v>
      </c>
    </row>
    <row r="14" ht="22.8" customHeight="1" spans="1:11">
      <c r="A14" s="29" t="s">
        <v>167</v>
      </c>
      <c r="B14" s="29" t="s">
        <v>174</v>
      </c>
      <c r="C14" s="29" t="s">
        <v>176</v>
      </c>
      <c r="D14" s="63" t="s">
        <v>177</v>
      </c>
      <c r="E14" s="27" t="s">
        <v>178</v>
      </c>
      <c r="F14" s="28">
        <v>1</v>
      </c>
      <c r="G14" s="28"/>
      <c r="H14" s="64"/>
      <c r="I14" s="64"/>
      <c r="J14" s="64"/>
      <c r="K14" s="64">
        <v>1</v>
      </c>
    </row>
    <row r="15" ht="22.8" customHeight="1" spans="1:11">
      <c r="A15" s="29" t="s">
        <v>179</v>
      </c>
      <c r="B15" s="29"/>
      <c r="C15" s="29"/>
      <c r="D15" s="63"/>
      <c r="E15" s="27" t="s">
        <v>180</v>
      </c>
      <c r="F15" s="28">
        <f t="shared" ref="F15:K15" si="0">F16+F18</f>
        <v>725.51</v>
      </c>
      <c r="G15" s="28">
        <f t="shared" si="0"/>
        <v>598.51</v>
      </c>
      <c r="H15" s="28">
        <f t="shared" si="0"/>
        <v>547.31</v>
      </c>
      <c r="I15" s="28">
        <f t="shared" si="0"/>
        <v>0</v>
      </c>
      <c r="J15" s="28">
        <f t="shared" si="0"/>
        <v>51.2</v>
      </c>
      <c r="K15" s="28">
        <f t="shared" si="0"/>
        <v>127</v>
      </c>
    </row>
    <row r="16" ht="22.8" customHeight="1" spans="1:11">
      <c r="A16" s="29" t="s">
        <v>179</v>
      </c>
      <c r="B16" s="29" t="s">
        <v>176</v>
      </c>
      <c r="C16" s="29"/>
      <c r="D16" s="63"/>
      <c r="E16" s="27" t="s">
        <v>181</v>
      </c>
      <c r="F16" s="28">
        <v>695.51</v>
      </c>
      <c r="G16" s="28">
        <v>598.51</v>
      </c>
      <c r="H16" s="64">
        <f>540.51+6.8</f>
        <v>547.31</v>
      </c>
      <c r="I16" s="64"/>
      <c r="J16" s="64">
        <v>51.2</v>
      </c>
      <c r="K16" s="64">
        <v>97</v>
      </c>
    </row>
    <row r="17" ht="22.8" customHeight="1" spans="1:11">
      <c r="A17" s="29" t="s">
        <v>179</v>
      </c>
      <c r="B17" s="29" t="s">
        <v>176</v>
      </c>
      <c r="C17" s="29" t="s">
        <v>176</v>
      </c>
      <c r="D17" s="63" t="s">
        <v>182</v>
      </c>
      <c r="E17" s="27" t="s">
        <v>178</v>
      </c>
      <c r="F17" s="28">
        <v>695.51</v>
      </c>
      <c r="G17" s="28">
        <v>598.51</v>
      </c>
      <c r="H17" s="64">
        <f>540.51+6.8</f>
        <v>547.31</v>
      </c>
      <c r="I17" s="64"/>
      <c r="J17" s="64">
        <v>51.2</v>
      </c>
      <c r="K17" s="64">
        <v>97</v>
      </c>
    </row>
    <row r="18" ht="22.8" customHeight="1" spans="1:11">
      <c r="A18" s="29" t="s">
        <v>179</v>
      </c>
      <c r="B18" s="29" t="s">
        <v>183</v>
      </c>
      <c r="C18" s="29"/>
      <c r="D18" s="63"/>
      <c r="E18" s="27" t="s">
        <v>184</v>
      </c>
      <c r="F18" s="28">
        <v>30</v>
      </c>
      <c r="G18" s="28"/>
      <c r="H18" s="64"/>
      <c r="I18" s="64"/>
      <c r="J18" s="64"/>
      <c r="K18" s="64">
        <v>30</v>
      </c>
    </row>
    <row r="19" ht="22.8" customHeight="1" spans="1:11">
      <c r="A19" s="29" t="s">
        <v>179</v>
      </c>
      <c r="B19" s="29" t="s">
        <v>183</v>
      </c>
      <c r="C19" s="29" t="s">
        <v>183</v>
      </c>
      <c r="D19" s="63" t="s">
        <v>185</v>
      </c>
      <c r="E19" s="27" t="s">
        <v>186</v>
      </c>
      <c r="F19" s="28">
        <v>30</v>
      </c>
      <c r="G19" s="28"/>
      <c r="H19" s="64"/>
      <c r="I19" s="64"/>
      <c r="J19" s="64"/>
      <c r="K19" s="64">
        <v>30</v>
      </c>
    </row>
    <row r="20" ht="22.8" customHeight="1" spans="1:11">
      <c r="A20" s="29" t="s">
        <v>187</v>
      </c>
      <c r="B20" s="29"/>
      <c r="C20" s="29"/>
      <c r="D20" s="63"/>
      <c r="E20" s="27" t="s">
        <v>188</v>
      </c>
      <c r="F20" s="53">
        <f t="shared" ref="F20:K20" si="1">F21+F23+F25</f>
        <v>153.21</v>
      </c>
      <c r="G20" s="53">
        <f t="shared" si="1"/>
        <v>101.77</v>
      </c>
      <c r="H20" s="53">
        <f t="shared" si="1"/>
        <v>64.3</v>
      </c>
      <c r="I20" s="53">
        <f t="shared" si="1"/>
        <v>37.47</v>
      </c>
      <c r="J20" s="53">
        <f t="shared" si="1"/>
        <v>0</v>
      </c>
      <c r="K20" s="53">
        <f t="shared" si="1"/>
        <v>51.44</v>
      </c>
    </row>
    <row r="21" ht="22.8" customHeight="1" spans="1:11">
      <c r="A21" s="29" t="s">
        <v>187</v>
      </c>
      <c r="B21" s="29" t="s">
        <v>176</v>
      </c>
      <c r="C21" s="29"/>
      <c r="D21" s="63"/>
      <c r="E21" s="27" t="s">
        <v>189</v>
      </c>
      <c r="F21" s="28">
        <v>45</v>
      </c>
      <c r="G21" s="28"/>
      <c r="H21" s="64"/>
      <c r="I21" s="64"/>
      <c r="J21" s="64"/>
      <c r="K21" s="64">
        <v>45</v>
      </c>
    </row>
    <row r="22" ht="22.8" customHeight="1" spans="1:11">
      <c r="A22" s="29" t="s">
        <v>187</v>
      </c>
      <c r="B22" s="29" t="s">
        <v>176</v>
      </c>
      <c r="C22" s="29" t="s">
        <v>183</v>
      </c>
      <c r="D22" s="63" t="s">
        <v>190</v>
      </c>
      <c r="E22" s="27" t="s">
        <v>191</v>
      </c>
      <c r="F22" s="28">
        <v>45</v>
      </c>
      <c r="G22" s="28"/>
      <c r="H22" s="64"/>
      <c r="I22" s="64"/>
      <c r="J22" s="64"/>
      <c r="K22" s="64">
        <v>45</v>
      </c>
    </row>
    <row r="23" ht="22.8" customHeight="1" spans="1:11">
      <c r="A23" s="29" t="s">
        <v>187</v>
      </c>
      <c r="B23" s="29" t="s">
        <v>192</v>
      </c>
      <c r="C23" s="29"/>
      <c r="D23" s="63"/>
      <c r="E23" s="27" t="s">
        <v>193</v>
      </c>
      <c r="F23" s="28">
        <f>66.21-6.8</f>
        <v>59.41</v>
      </c>
      <c r="G23" s="28">
        <f>66.21-6.8</f>
        <v>59.41</v>
      </c>
      <c r="H23" s="28">
        <f>66.21-6.8</f>
        <v>59.41</v>
      </c>
      <c r="I23" s="64"/>
      <c r="J23" s="64"/>
      <c r="K23" s="64"/>
    </row>
    <row r="24" ht="22.8" customHeight="1" spans="1:11">
      <c r="A24" s="29" t="s">
        <v>187</v>
      </c>
      <c r="B24" s="29" t="s">
        <v>192</v>
      </c>
      <c r="C24" s="29" t="s">
        <v>192</v>
      </c>
      <c r="D24" s="63" t="s">
        <v>194</v>
      </c>
      <c r="E24" s="27" t="s">
        <v>195</v>
      </c>
      <c r="F24" s="28">
        <f>66.21-6.8</f>
        <v>59.41</v>
      </c>
      <c r="G24" s="28">
        <f>66.21-6.8</f>
        <v>59.41</v>
      </c>
      <c r="H24" s="28">
        <f>66.21-6.8</f>
        <v>59.41</v>
      </c>
      <c r="I24" s="64"/>
      <c r="J24" s="64"/>
      <c r="K24" s="64"/>
    </row>
    <row r="25" ht="22.8" customHeight="1" spans="1:11">
      <c r="A25" s="29" t="s">
        <v>187</v>
      </c>
      <c r="B25" s="29" t="s">
        <v>183</v>
      </c>
      <c r="C25" s="29"/>
      <c r="D25" s="63"/>
      <c r="E25" s="27" t="s">
        <v>196</v>
      </c>
      <c r="F25" s="28">
        <v>48.8</v>
      </c>
      <c r="G25" s="28">
        <v>42.36</v>
      </c>
      <c r="H25" s="64">
        <v>4.89</v>
      </c>
      <c r="I25" s="64">
        <v>37.47</v>
      </c>
      <c r="J25" s="64"/>
      <c r="K25" s="64">
        <v>6.44</v>
      </c>
    </row>
    <row r="26" ht="22.8" customHeight="1" spans="1:11">
      <c r="A26" s="29" t="s">
        <v>187</v>
      </c>
      <c r="B26" s="29" t="s">
        <v>183</v>
      </c>
      <c r="C26" s="29" t="s">
        <v>183</v>
      </c>
      <c r="D26" s="63" t="s">
        <v>197</v>
      </c>
      <c r="E26" s="27" t="s">
        <v>198</v>
      </c>
      <c r="F26" s="28">
        <v>48.8</v>
      </c>
      <c r="G26" s="28">
        <v>42.36</v>
      </c>
      <c r="H26" s="64">
        <v>4.89</v>
      </c>
      <c r="I26" s="64">
        <v>37.47</v>
      </c>
      <c r="J26" s="64"/>
      <c r="K26" s="64">
        <v>6.44</v>
      </c>
    </row>
    <row r="27" ht="22.8" customHeight="1" spans="1:11">
      <c r="A27" s="29" t="s">
        <v>199</v>
      </c>
      <c r="B27" s="29"/>
      <c r="C27" s="29"/>
      <c r="D27" s="63"/>
      <c r="E27" s="27" t="s">
        <v>200</v>
      </c>
      <c r="F27" s="28">
        <v>42.14</v>
      </c>
      <c r="G27" s="28">
        <v>42.14</v>
      </c>
      <c r="H27" s="64">
        <v>42.14</v>
      </c>
      <c r="I27" s="64"/>
      <c r="J27" s="64"/>
      <c r="K27" s="64"/>
    </row>
    <row r="28" ht="22.8" customHeight="1" spans="1:11">
      <c r="A28" s="29" t="s">
        <v>199</v>
      </c>
      <c r="B28" s="29" t="s">
        <v>201</v>
      </c>
      <c r="C28" s="29"/>
      <c r="D28" s="63"/>
      <c r="E28" s="27" t="s">
        <v>202</v>
      </c>
      <c r="F28" s="28">
        <v>42.14</v>
      </c>
      <c r="G28" s="28">
        <v>42.14</v>
      </c>
      <c r="H28" s="64">
        <v>42.14</v>
      </c>
      <c r="I28" s="64"/>
      <c r="J28" s="64"/>
      <c r="K28" s="64"/>
    </row>
    <row r="29" ht="22.8" customHeight="1" spans="1:11">
      <c r="A29" s="29" t="s">
        <v>199</v>
      </c>
      <c r="B29" s="29" t="s">
        <v>201</v>
      </c>
      <c r="C29" s="29" t="s">
        <v>176</v>
      </c>
      <c r="D29" s="63" t="s">
        <v>203</v>
      </c>
      <c r="E29" s="27" t="s">
        <v>204</v>
      </c>
      <c r="F29" s="28">
        <v>42.14</v>
      </c>
      <c r="G29" s="28">
        <v>42.14</v>
      </c>
      <c r="H29" s="64">
        <v>42.14</v>
      </c>
      <c r="I29" s="64"/>
      <c r="J29" s="64"/>
      <c r="K29" s="64"/>
    </row>
    <row r="30" ht="22.8" customHeight="1" spans="1:11">
      <c r="A30" s="29" t="s">
        <v>205</v>
      </c>
      <c r="B30"/>
      <c r="C30" s="29"/>
      <c r="D30" s="63"/>
      <c r="E30" s="27" t="s">
        <v>206</v>
      </c>
      <c r="F30" s="28">
        <v>51.36</v>
      </c>
      <c r="G30" s="28">
        <v>51.36</v>
      </c>
      <c r="H30" s="64">
        <v>51.36</v>
      </c>
      <c r="I30" s="64"/>
      <c r="J30" s="64"/>
      <c r="K30" s="64"/>
    </row>
    <row r="31" ht="22.8" customHeight="1" spans="1:11">
      <c r="A31" s="29" t="s">
        <v>205</v>
      </c>
      <c r="B31" s="29" t="s">
        <v>207</v>
      </c>
      <c r="C31" s="29"/>
      <c r="D31" s="63"/>
      <c r="E31" s="27" t="s">
        <v>208</v>
      </c>
      <c r="F31" s="28">
        <v>51.36</v>
      </c>
      <c r="G31" s="28">
        <v>51.36</v>
      </c>
      <c r="H31" s="64">
        <v>51.36</v>
      </c>
      <c r="I31" s="64"/>
      <c r="J31" s="64"/>
      <c r="K31" s="64"/>
    </row>
    <row r="32" ht="22.8" customHeight="1" spans="1:11">
      <c r="A32" s="29" t="s">
        <v>205</v>
      </c>
      <c r="B32" s="29" t="s">
        <v>207</v>
      </c>
      <c r="C32" s="29" t="s">
        <v>176</v>
      </c>
      <c r="D32" s="63" t="s">
        <v>209</v>
      </c>
      <c r="E32" s="27" t="s">
        <v>210</v>
      </c>
      <c r="F32" s="28">
        <v>51.36</v>
      </c>
      <c r="G32" s="28">
        <v>51.36</v>
      </c>
      <c r="H32" s="64">
        <v>51.36</v>
      </c>
      <c r="I32" s="64"/>
      <c r="J32" s="64"/>
      <c r="K32" s="6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topLeftCell="B1" workbookViewId="0">
      <selection activeCell="B8" sqref="$A1:$XFD1048576"/>
    </sheetView>
  </sheetViews>
  <sheetFormatPr defaultColWidth="9.50442477876106" defaultRowHeight="15.75" outlineLevelCol="4"/>
  <cols>
    <col min="1" max="1" width="16.2477876106195" style="66" customWidth="1"/>
    <col min="2" max="2" width="28" style="66" customWidth="1"/>
    <col min="3" max="3" width="19.1238938053097" style="66" customWidth="1"/>
    <col min="4" max="4" width="23.3716814159292" style="66" customWidth="1"/>
    <col min="5" max="5" width="23" style="66" customWidth="1"/>
    <col min="6" max="16379" width="9.50442477876106" style="66"/>
    <col min="16380" max="16384" width="9.50442477876106" style="67"/>
  </cols>
  <sheetData>
    <row r="1" s="66" customFormat="1" ht="24.75" customHeight="1" spans="5:5">
      <c r="E1" s="68" t="s">
        <v>251</v>
      </c>
    </row>
    <row r="2" s="66" customFormat="1" ht="24.75" customHeight="1" spans="1:5">
      <c r="A2" s="69" t="s">
        <v>252</v>
      </c>
      <c r="B2" s="69"/>
      <c r="C2" s="69"/>
      <c r="D2" s="69"/>
      <c r="E2" s="69"/>
    </row>
    <row r="3" s="66" customFormat="1" ht="20.25" customHeight="1" spans="1:5">
      <c r="A3" s="70" t="s">
        <v>31</v>
      </c>
      <c r="B3" s="71"/>
      <c r="C3" s="71"/>
      <c r="D3" s="71"/>
      <c r="E3" s="72" t="s">
        <v>253</v>
      </c>
    </row>
    <row r="4" s="66" customFormat="1" ht="19.5" customHeight="1" spans="1:5">
      <c r="A4" s="73" t="s">
        <v>254</v>
      </c>
      <c r="B4" s="73" t="s">
        <v>255</v>
      </c>
      <c r="C4" s="73" t="s">
        <v>256</v>
      </c>
      <c r="D4" s="73" t="s">
        <v>257</v>
      </c>
      <c r="E4" s="74" t="s">
        <v>258</v>
      </c>
    </row>
    <row r="5" s="66" customFormat="1" ht="19.5" customHeight="1" spans="1:5">
      <c r="A5" s="73" t="s">
        <v>259</v>
      </c>
      <c r="B5" s="73" t="s">
        <v>259</v>
      </c>
      <c r="C5" s="73">
        <v>1</v>
      </c>
      <c r="D5" s="73">
        <v>2</v>
      </c>
      <c r="E5" s="73">
        <v>3</v>
      </c>
    </row>
    <row r="6" s="66" customFormat="1" ht="19.5" customHeight="1" spans="1:5">
      <c r="A6" s="75"/>
      <c r="B6" s="74" t="s">
        <v>135</v>
      </c>
      <c r="C6" s="76">
        <f t="shared" ref="C6:C61" si="0">D6+E6</f>
        <v>793.78</v>
      </c>
      <c r="D6" s="76">
        <f>D7+D49</f>
        <v>742.58</v>
      </c>
      <c r="E6" s="76">
        <f>E21</f>
        <v>51.2</v>
      </c>
    </row>
    <row r="7" s="66" customFormat="1" ht="19.5" customHeight="1" spans="1:5">
      <c r="A7" s="75" t="s">
        <v>260</v>
      </c>
      <c r="B7" s="74" t="s">
        <v>230</v>
      </c>
      <c r="C7" s="76">
        <f t="shared" si="0"/>
        <v>705.11</v>
      </c>
      <c r="D7" s="76">
        <f>SUM(D8:D20)</f>
        <v>705.11</v>
      </c>
      <c r="E7" s="76"/>
    </row>
    <row r="8" s="66" customFormat="1" ht="19.5" customHeight="1" spans="1:5">
      <c r="A8" s="75" t="s">
        <v>261</v>
      </c>
      <c r="B8" s="74" t="s">
        <v>262</v>
      </c>
      <c r="C8" s="76">
        <f t="shared" si="0"/>
        <v>236.96</v>
      </c>
      <c r="D8" s="76">
        <v>236.96</v>
      </c>
      <c r="E8" s="76"/>
    </row>
    <row r="9" s="66" customFormat="1" ht="19.5" customHeight="1" spans="1:5">
      <c r="A9" s="75" t="s">
        <v>263</v>
      </c>
      <c r="B9" s="74" t="s">
        <v>264</v>
      </c>
      <c r="C9" s="76">
        <f t="shared" si="0"/>
        <v>141.5</v>
      </c>
      <c r="D9" s="76">
        <v>141.5</v>
      </c>
      <c r="E9" s="76"/>
    </row>
    <row r="10" s="66" customFormat="1" ht="19.5" customHeight="1" spans="1:5">
      <c r="A10" s="75" t="s">
        <v>265</v>
      </c>
      <c r="B10" s="74" t="s">
        <v>266</v>
      </c>
      <c r="C10" s="76">
        <f t="shared" si="0"/>
        <v>79.66</v>
      </c>
      <c r="D10" s="76">
        <v>79.66</v>
      </c>
      <c r="E10" s="76"/>
    </row>
    <row r="11" s="66" customFormat="1" ht="19.5" customHeight="1" spans="1:5">
      <c r="A11" s="75" t="s">
        <v>267</v>
      </c>
      <c r="B11" s="74" t="s">
        <v>268</v>
      </c>
      <c r="C11" s="76">
        <f t="shared" si="0"/>
        <v>0</v>
      </c>
      <c r="D11" s="76"/>
      <c r="E11" s="76"/>
    </row>
    <row r="12" s="66" customFormat="1" ht="19.5" customHeight="1" spans="1:5">
      <c r="A12" s="75" t="s">
        <v>269</v>
      </c>
      <c r="B12" s="74" t="s">
        <v>270</v>
      </c>
      <c r="C12" s="76">
        <f t="shared" si="0"/>
        <v>34.05</v>
      </c>
      <c r="D12" s="76">
        <v>34.05</v>
      </c>
      <c r="E12" s="76"/>
    </row>
    <row r="13" s="66" customFormat="1" ht="19.5" customHeight="1" spans="1:5">
      <c r="A13" s="75" t="s">
        <v>271</v>
      </c>
      <c r="B13" s="74" t="s">
        <v>272</v>
      </c>
      <c r="C13" s="76">
        <f t="shared" si="0"/>
        <v>66.21</v>
      </c>
      <c r="D13" s="76">
        <v>66.21</v>
      </c>
      <c r="E13" s="76"/>
    </row>
    <row r="14" s="66" customFormat="1" ht="19.5" customHeight="1" spans="1:5">
      <c r="A14" s="75" t="s">
        <v>273</v>
      </c>
      <c r="B14" s="74" t="s">
        <v>274</v>
      </c>
      <c r="C14" s="76">
        <f t="shared" si="0"/>
        <v>0</v>
      </c>
      <c r="D14" s="76"/>
      <c r="E14" s="76"/>
    </row>
    <row r="15" s="66" customFormat="1" ht="19.5" customHeight="1" spans="1:5">
      <c r="A15" s="75" t="s">
        <v>275</v>
      </c>
      <c r="B15" s="74" t="s">
        <v>276</v>
      </c>
      <c r="C15" s="76">
        <f t="shared" si="0"/>
        <v>42.14</v>
      </c>
      <c r="D15" s="76">
        <v>42.14</v>
      </c>
      <c r="E15" s="76"/>
    </row>
    <row r="16" s="66" customFormat="1" ht="19.5" customHeight="1" spans="1:5">
      <c r="A16" s="75" t="s">
        <v>277</v>
      </c>
      <c r="B16" s="74" t="s">
        <v>278</v>
      </c>
      <c r="C16" s="76">
        <f t="shared" si="0"/>
        <v>0</v>
      </c>
      <c r="D16" s="76"/>
      <c r="E16" s="76"/>
    </row>
    <row r="17" s="66" customFormat="1" ht="19.5" customHeight="1" spans="1:5">
      <c r="A17" s="75" t="s">
        <v>279</v>
      </c>
      <c r="B17" s="74" t="s">
        <v>280</v>
      </c>
      <c r="C17" s="76">
        <f t="shared" si="0"/>
        <v>4.89</v>
      </c>
      <c r="D17" s="76">
        <v>4.89</v>
      </c>
      <c r="E17" s="76"/>
    </row>
    <row r="18" s="66" customFormat="1" ht="19.5" customHeight="1" spans="1:5">
      <c r="A18" s="75" t="s">
        <v>281</v>
      </c>
      <c r="B18" s="74" t="s">
        <v>282</v>
      </c>
      <c r="C18" s="76">
        <f t="shared" si="0"/>
        <v>51.36</v>
      </c>
      <c r="D18" s="76">
        <v>51.36</v>
      </c>
      <c r="E18" s="76"/>
    </row>
    <row r="19" s="66" customFormat="1" ht="19.5" customHeight="1" spans="1:5">
      <c r="A19" s="75" t="s">
        <v>283</v>
      </c>
      <c r="B19" s="74" t="s">
        <v>284</v>
      </c>
      <c r="C19" s="76">
        <f t="shared" si="0"/>
        <v>0</v>
      </c>
      <c r="D19" s="76"/>
      <c r="E19" s="76"/>
    </row>
    <row r="20" s="66" customFormat="1" ht="19.5" customHeight="1" spans="1:5">
      <c r="A20" s="75" t="s">
        <v>285</v>
      </c>
      <c r="B20" s="74" t="s">
        <v>286</v>
      </c>
      <c r="C20" s="76">
        <f t="shared" si="0"/>
        <v>48.34</v>
      </c>
      <c r="D20" s="76">
        <v>48.34</v>
      </c>
      <c r="E20" s="76"/>
    </row>
    <row r="21" s="66" customFormat="1" ht="19.5" customHeight="1" spans="1:5">
      <c r="A21" s="75" t="s">
        <v>287</v>
      </c>
      <c r="B21" s="74" t="s">
        <v>258</v>
      </c>
      <c r="C21" s="76">
        <f t="shared" si="0"/>
        <v>51.2</v>
      </c>
      <c r="D21" s="76"/>
      <c r="E21" s="76">
        <f>SUM(E22:E48)</f>
        <v>51.2</v>
      </c>
    </row>
    <row r="22" s="66" customFormat="1" ht="19.5" customHeight="1" spans="1:5">
      <c r="A22" s="75" t="s">
        <v>288</v>
      </c>
      <c r="B22" s="74" t="s">
        <v>289</v>
      </c>
      <c r="C22" s="76">
        <f t="shared" si="0"/>
        <v>16</v>
      </c>
      <c r="D22" s="76"/>
      <c r="E22" s="76">
        <v>16</v>
      </c>
    </row>
    <row r="23" s="66" customFormat="1" ht="19.5" customHeight="1" spans="1:5">
      <c r="A23" s="75" t="s">
        <v>290</v>
      </c>
      <c r="B23" s="74" t="s">
        <v>291</v>
      </c>
      <c r="C23" s="76">
        <f t="shared" si="0"/>
        <v>0</v>
      </c>
      <c r="D23" s="76"/>
      <c r="E23" s="76"/>
    </row>
    <row r="24" s="66" customFormat="1" ht="19.5" customHeight="1" spans="1:5">
      <c r="A24" s="75" t="s">
        <v>292</v>
      </c>
      <c r="B24" s="74" t="s">
        <v>293</v>
      </c>
      <c r="C24" s="76">
        <f t="shared" si="0"/>
        <v>0</v>
      </c>
      <c r="D24" s="76"/>
      <c r="E24" s="76"/>
    </row>
    <row r="25" s="66" customFormat="1" ht="19.5" customHeight="1" spans="1:5">
      <c r="A25" s="75" t="s">
        <v>294</v>
      </c>
      <c r="B25" s="74" t="s">
        <v>295</v>
      </c>
      <c r="C25" s="76">
        <f t="shared" si="0"/>
        <v>0</v>
      </c>
      <c r="D25" s="76"/>
      <c r="E25" s="76"/>
    </row>
    <row r="26" s="66" customFormat="1" ht="19.5" customHeight="1" spans="1:5">
      <c r="A26" s="75" t="s">
        <v>296</v>
      </c>
      <c r="B26" s="74" t="s">
        <v>297</v>
      </c>
      <c r="C26" s="76">
        <f t="shared" si="0"/>
        <v>0</v>
      </c>
      <c r="D26" s="76"/>
      <c r="E26" s="76"/>
    </row>
    <row r="27" s="66" customFormat="1" ht="19.5" customHeight="1" spans="1:5">
      <c r="A27" s="75" t="s">
        <v>298</v>
      </c>
      <c r="B27" s="74" t="s">
        <v>299</v>
      </c>
      <c r="C27" s="76">
        <f t="shared" si="0"/>
        <v>0</v>
      </c>
      <c r="D27" s="76"/>
      <c r="E27" s="76"/>
    </row>
    <row r="28" s="66" customFormat="1" ht="19.5" customHeight="1" spans="1:5">
      <c r="A28" s="75" t="s">
        <v>300</v>
      </c>
      <c r="B28" s="74" t="s">
        <v>301</v>
      </c>
      <c r="C28" s="76">
        <f t="shared" si="0"/>
        <v>0</v>
      </c>
      <c r="D28" s="76"/>
      <c r="E28" s="76"/>
    </row>
    <row r="29" s="66" customFormat="1" ht="19.5" customHeight="1" spans="1:5">
      <c r="A29" s="75" t="s">
        <v>302</v>
      </c>
      <c r="B29" s="74" t="s">
        <v>303</v>
      </c>
      <c r="C29" s="76">
        <f t="shared" si="0"/>
        <v>0</v>
      </c>
      <c r="D29" s="76"/>
      <c r="E29" s="76"/>
    </row>
    <row r="30" s="66" customFormat="1" ht="19.5" customHeight="1" spans="1:5">
      <c r="A30" s="75" t="s">
        <v>304</v>
      </c>
      <c r="B30" s="74" t="s">
        <v>305</v>
      </c>
      <c r="C30" s="76">
        <f t="shared" si="0"/>
        <v>0</v>
      </c>
      <c r="D30" s="76"/>
      <c r="E30" s="76"/>
    </row>
    <row r="31" s="66" customFormat="1" ht="19.5" customHeight="1" spans="1:5">
      <c r="A31" s="75" t="s">
        <v>306</v>
      </c>
      <c r="B31" s="74" t="s">
        <v>307</v>
      </c>
      <c r="C31" s="76">
        <f t="shared" si="0"/>
        <v>0</v>
      </c>
      <c r="D31" s="76"/>
      <c r="E31" s="76"/>
    </row>
    <row r="32" s="66" customFormat="1" ht="19.5" customHeight="1" spans="1:5">
      <c r="A32" s="75" t="s">
        <v>308</v>
      </c>
      <c r="B32" s="74" t="s">
        <v>309</v>
      </c>
      <c r="C32" s="76">
        <f t="shared" si="0"/>
        <v>0</v>
      </c>
      <c r="D32" s="76"/>
      <c r="E32" s="76"/>
    </row>
    <row r="33" s="66" customFormat="1" ht="19.5" customHeight="1" spans="1:5">
      <c r="A33" s="75" t="s">
        <v>310</v>
      </c>
      <c r="B33" s="74" t="s">
        <v>311</v>
      </c>
      <c r="C33" s="76">
        <f t="shared" si="0"/>
        <v>0</v>
      </c>
      <c r="D33" s="76"/>
      <c r="E33" s="76"/>
    </row>
    <row r="34" s="66" customFormat="1" ht="19.5" customHeight="1" spans="1:5">
      <c r="A34" s="75" t="s">
        <v>312</v>
      </c>
      <c r="B34" s="74" t="s">
        <v>313</v>
      </c>
      <c r="C34" s="76">
        <f t="shared" si="0"/>
        <v>0</v>
      </c>
      <c r="D34" s="76"/>
      <c r="E34" s="76"/>
    </row>
    <row r="35" s="66" customFormat="1" ht="19.5" customHeight="1" spans="1:5">
      <c r="A35" s="75" t="s">
        <v>314</v>
      </c>
      <c r="B35" s="74" t="s">
        <v>315</v>
      </c>
      <c r="C35" s="76">
        <f t="shared" si="0"/>
        <v>0</v>
      </c>
      <c r="D35" s="76"/>
      <c r="E35" s="76"/>
    </row>
    <row r="36" s="66" customFormat="1" ht="19.5" customHeight="1" spans="1:5">
      <c r="A36" s="75" t="s">
        <v>316</v>
      </c>
      <c r="B36" s="74" t="s">
        <v>317</v>
      </c>
      <c r="C36" s="76">
        <f t="shared" si="0"/>
        <v>0</v>
      </c>
      <c r="D36" s="76"/>
      <c r="E36" s="76"/>
    </row>
    <row r="37" s="66" customFormat="1" ht="19.5" customHeight="1" spans="1:5">
      <c r="A37" s="75" t="s">
        <v>318</v>
      </c>
      <c r="B37" s="74" t="s">
        <v>319</v>
      </c>
      <c r="C37" s="76">
        <f t="shared" si="0"/>
        <v>0</v>
      </c>
      <c r="D37" s="76"/>
      <c r="E37" s="76"/>
    </row>
    <row r="38" s="66" customFormat="1" ht="19.5" customHeight="1" spans="1:5">
      <c r="A38" s="75" t="s">
        <v>320</v>
      </c>
      <c r="B38" s="74" t="s">
        <v>321</v>
      </c>
      <c r="C38" s="76">
        <f t="shared" si="0"/>
        <v>0</v>
      </c>
      <c r="D38" s="76"/>
      <c r="E38" s="76"/>
    </row>
    <row r="39" s="66" customFormat="1" ht="19.5" customHeight="1" spans="1:5">
      <c r="A39" s="75" t="s">
        <v>322</v>
      </c>
      <c r="B39" s="74" t="s">
        <v>323</v>
      </c>
      <c r="C39" s="76">
        <f t="shared" si="0"/>
        <v>0</v>
      </c>
      <c r="D39" s="76"/>
      <c r="E39" s="76"/>
    </row>
    <row r="40" s="66" customFormat="1" ht="19.5" customHeight="1" spans="1:5">
      <c r="A40" s="75" t="s">
        <v>324</v>
      </c>
      <c r="B40" s="74" t="s">
        <v>325</v>
      </c>
      <c r="C40" s="76">
        <f t="shared" si="0"/>
        <v>0</v>
      </c>
      <c r="D40" s="76"/>
      <c r="E40" s="76"/>
    </row>
    <row r="41" s="66" customFormat="1" ht="19.5" customHeight="1" spans="1:5">
      <c r="A41" s="75" t="s">
        <v>326</v>
      </c>
      <c r="B41" s="74" t="s">
        <v>327</v>
      </c>
      <c r="C41" s="76">
        <f t="shared" si="0"/>
        <v>0</v>
      </c>
      <c r="D41" s="76"/>
      <c r="E41" s="76"/>
    </row>
    <row r="42" s="66" customFormat="1" ht="19.5" customHeight="1" spans="1:5">
      <c r="A42" s="75" t="s">
        <v>328</v>
      </c>
      <c r="B42" s="74" t="s">
        <v>329</v>
      </c>
      <c r="C42" s="76">
        <f t="shared" si="0"/>
        <v>0</v>
      </c>
      <c r="D42" s="76"/>
      <c r="E42" s="76"/>
    </row>
    <row r="43" s="66" customFormat="1" ht="19.5" customHeight="1" spans="1:5">
      <c r="A43" s="75" t="s">
        <v>330</v>
      </c>
      <c r="B43" s="74" t="s">
        <v>331</v>
      </c>
      <c r="C43" s="76">
        <f t="shared" si="0"/>
        <v>12</v>
      </c>
      <c r="D43" s="76"/>
      <c r="E43" s="76">
        <v>12</v>
      </c>
    </row>
    <row r="44" s="66" customFormat="1" ht="19.5" customHeight="1" spans="1:5">
      <c r="A44" s="75" t="s">
        <v>332</v>
      </c>
      <c r="B44" s="74" t="s">
        <v>333</v>
      </c>
      <c r="C44" s="76">
        <f t="shared" si="0"/>
        <v>7.2</v>
      </c>
      <c r="D44" s="76"/>
      <c r="E44" s="76">
        <v>7.2</v>
      </c>
    </row>
    <row r="45" s="66" customFormat="1" ht="19.5" customHeight="1" spans="1:5">
      <c r="A45" s="75" t="s">
        <v>334</v>
      </c>
      <c r="B45" s="74" t="s">
        <v>335</v>
      </c>
      <c r="C45" s="76">
        <f t="shared" si="0"/>
        <v>0</v>
      </c>
      <c r="D45" s="76"/>
      <c r="E45" s="76"/>
    </row>
    <row r="46" s="66" customFormat="1" ht="19.5" customHeight="1" spans="1:5">
      <c r="A46" s="75" t="s">
        <v>336</v>
      </c>
      <c r="B46" s="74" t="s">
        <v>337</v>
      </c>
      <c r="C46" s="76">
        <f t="shared" si="0"/>
        <v>5</v>
      </c>
      <c r="D46" s="76"/>
      <c r="E46" s="76">
        <v>5</v>
      </c>
    </row>
    <row r="47" s="66" customFormat="1" ht="19.5" customHeight="1" spans="1:5">
      <c r="A47" s="75" t="s">
        <v>338</v>
      </c>
      <c r="B47" s="74" t="s">
        <v>339</v>
      </c>
      <c r="C47" s="76">
        <f t="shared" si="0"/>
        <v>0</v>
      </c>
      <c r="D47" s="76"/>
      <c r="E47" s="76"/>
    </row>
    <row r="48" s="66" customFormat="1" ht="19.5" customHeight="1" spans="1:5">
      <c r="A48" s="75" t="s">
        <v>340</v>
      </c>
      <c r="B48" s="74" t="s">
        <v>341</v>
      </c>
      <c r="C48" s="76">
        <f t="shared" si="0"/>
        <v>11</v>
      </c>
      <c r="D48" s="76"/>
      <c r="E48" s="76">
        <v>11</v>
      </c>
    </row>
    <row r="49" s="66" customFormat="1" ht="19.5" customHeight="1" spans="1:5">
      <c r="A49" s="75" t="s">
        <v>342</v>
      </c>
      <c r="B49" s="74" t="s">
        <v>222</v>
      </c>
      <c r="C49" s="76">
        <f t="shared" si="0"/>
        <v>37.47</v>
      </c>
      <c r="D49" s="76">
        <f>SUM(D50:D61)</f>
        <v>37.47</v>
      </c>
      <c r="E49" s="76"/>
    </row>
    <row r="50" s="66" customFormat="1" ht="19.5" customHeight="1" spans="1:5">
      <c r="A50" s="75" t="s">
        <v>343</v>
      </c>
      <c r="B50" s="74" t="s">
        <v>344</v>
      </c>
      <c r="C50" s="76">
        <f t="shared" si="0"/>
        <v>0</v>
      </c>
      <c r="D50" s="76"/>
      <c r="E50" s="76"/>
    </row>
    <row r="51" s="66" customFormat="1" ht="19.5" customHeight="1" spans="1:5">
      <c r="A51" s="75" t="s">
        <v>345</v>
      </c>
      <c r="B51" s="74" t="s">
        <v>346</v>
      </c>
      <c r="C51" s="76">
        <f t="shared" si="0"/>
        <v>0</v>
      </c>
      <c r="D51" s="76"/>
      <c r="E51" s="76"/>
    </row>
    <row r="52" s="66" customFormat="1" ht="19.5" customHeight="1" spans="1:5">
      <c r="A52" s="75" t="s">
        <v>347</v>
      </c>
      <c r="B52" s="74" t="s">
        <v>348</v>
      </c>
      <c r="C52" s="76">
        <f t="shared" si="0"/>
        <v>0</v>
      </c>
      <c r="D52" s="76"/>
      <c r="E52" s="76"/>
    </row>
    <row r="53" s="66" customFormat="1" ht="19.5" customHeight="1" spans="1:5">
      <c r="A53" s="75" t="s">
        <v>349</v>
      </c>
      <c r="B53" s="74" t="s">
        <v>350</v>
      </c>
      <c r="C53" s="76">
        <f t="shared" si="0"/>
        <v>0</v>
      </c>
      <c r="D53" s="76"/>
      <c r="E53" s="76"/>
    </row>
    <row r="54" s="66" customFormat="1" ht="19.5" customHeight="1" spans="1:5">
      <c r="A54" s="75" t="s">
        <v>351</v>
      </c>
      <c r="B54" s="74" t="s">
        <v>352</v>
      </c>
      <c r="C54" s="76">
        <f t="shared" si="0"/>
        <v>37.47</v>
      </c>
      <c r="D54" s="76">
        <v>37.47</v>
      </c>
      <c r="E54" s="76"/>
    </row>
    <row r="55" s="66" customFormat="1" ht="19.5" customHeight="1" spans="1:5">
      <c r="A55" s="75" t="s">
        <v>353</v>
      </c>
      <c r="B55" s="74" t="s">
        <v>354</v>
      </c>
      <c r="C55" s="76">
        <f t="shared" si="0"/>
        <v>0</v>
      </c>
      <c r="D55" s="76"/>
      <c r="E55" s="76"/>
    </row>
    <row r="56" s="66" customFormat="1" ht="19.5" customHeight="1" spans="1:5">
      <c r="A56" s="75" t="s">
        <v>355</v>
      </c>
      <c r="B56" s="74" t="s">
        <v>356</v>
      </c>
      <c r="C56" s="76">
        <f t="shared" si="0"/>
        <v>0</v>
      </c>
      <c r="D56" s="76"/>
      <c r="E56" s="76"/>
    </row>
    <row r="57" s="66" customFormat="1" ht="19.5" customHeight="1" spans="1:5">
      <c r="A57" s="75" t="s">
        <v>357</v>
      </c>
      <c r="B57" s="74" t="s">
        <v>358</v>
      </c>
      <c r="C57" s="76">
        <f t="shared" si="0"/>
        <v>0</v>
      </c>
      <c r="D57" s="76"/>
      <c r="E57" s="76"/>
    </row>
    <row r="58" s="66" customFormat="1" ht="19.5" customHeight="1" spans="1:5">
      <c r="A58" s="75" t="s">
        <v>359</v>
      </c>
      <c r="B58" s="74" t="s">
        <v>360</v>
      </c>
      <c r="C58" s="76">
        <f t="shared" si="0"/>
        <v>0</v>
      </c>
      <c r="D58" s="76"/>
      <c r="E58" s="76"/>
    </row>
    <row r="59" s="66" customFormat="1" ht="19.5" customHeight="1" spans="1:5">
      <c r="A59" s="75" t="s">
        <v>361</v>
      </c>
      <c r="B59" s="74" t="s">
        <v>362</v>
      </c>
      <c r="C59" s="76">
        <f t="shared" si="0"/>
        <v>0</v>
      </c>
      <c r="D59" s="76"/>
      <c r="E59" s="76"/>
    </row>
    <row r="60" s="66" customFormat="1" ht="19.5" customHeight="1" spans="1:5">
      <c r="A60" s="75" t="s">
        <v>363</v>
      </c>
      <c r="B60" s="74" t="s">
        <v>364</v>
      </c>
      <c r="C60" s="76">
        <f t="shared" si="0"/>
        <v>0</v>
      </c>
      <c r="D60" s="76"/>
      <c r="E60" s="76"/>
    </row>
    <row r="61" s="66" customFormat="1" ht="19.5" customHeight="1" spans="1:5">
      <c r="A61" s="75" t="s">
        <v>365</v>
      </c>
      <c r="B61" s="74" t="s">
        <v>366</v>
      </c>
      <c r="C61" s="76">
        <f t="shared" si="0"/>
        <v>0</v>
      </c>
      <c r="D61" s="76"/>
      <c r="E61" s="76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L3"/>
    </sheetView>
  </sheetViews>
  <sheetFormatPr defaultColWidth="10" defaultRowHeight="13.5"/>
  <cols>
    <col min="1" max="1" width="4.33628318584071" style="23" customWidth="1"/>
    <col min="2" max="2" width="4.7787610619469" style="23" customWidth="1"/>
    <col min="3" max="3" width="5.44247787610619" style="23" customWidth="1"/>
    <col min="4" max="4" width="9.66371681415929" style="23" customWidth="1"/>
    <col min="5" max="5" width="21.3362831858407" style="23" customWidth="1"/>
    <col min="6" max="6" width="13.4424778761062" style="23" customWidth="1"/>
    <col min="7" max="7" width="12.4424778761062" style="23" customWidth="1"/>
    <col min="8" max="9" width="10.2212389380531" style="23" customWidth="1"/>
    <col min="10" max="10" width="9.11504424778761" style="23" customWidth="1"/>
    <col min="11" max="11" width="10.2212389380531" style="23" customWidth="1"/>
    <col min="12" max="12" width="12.4424778761062" style="23" customWidth="1"/>
    <col min="13" max="13" width="9.66371681415929" style="23" customWidth="1"/>
    <col min="14" max="14" width="9.88495575221239" style="23" customWidth="1"/>
    <col min="15" max="16" width="9.7787610619469" style="23" customWidth="1"/>
    <col min="17" max="16384" width="10" style="23"/>
  </cols>
  <sheetData>
    <row r="1" ht="16.35" customHeight="1" spans="1:1">
      <c r="A1" s="32"/>
    </row>
    <row r="2" ht="44.85" customHeight="1" spans="1:14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2.35" customHeight="1" spans="1:14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1" t="s">
        <v>32</v>
      </c>
      <c r="N3" s="31"/>
    </row>
    <row r="4" ht="42.3" customHeight="1" spans="1:14">
      <c r="A4" s="26" t="s">
        <v>156</v>
      </c>
      <c r="B4" s="26"/>
      <c r="C4" s="26"/>
      <c r="D4" s="26" t="s">
        <v>211</v>
      </c>
      <c r="E4" s="26" t="s">
        <v>212</v>
      </c>
      <c r="F4" s="26" t="s">
        <v>229</v>
      </c>
      <c r="G4" s="26" t="s">
        <v>214</v>
      </c>
      <c r="H4" s="26"/>
      <c r="I4" s="26"/>
      <c r="J4" s="26"/>
      <c r="K4" s="26"/>
      <c r="L4" s="26" t="s">
        <v>218</v>
      </c>
      <c r="M4" s="26"/>
      <c r="N4" s="26"/>
    </row>
    <row r="5" ht="39.6" customHeight="1" spans="1:14">
      <c r="A5" s="26" t="s">
        <v>164</v>
      </c>
      <c r="B5" s="26" t="s">
        <v>165</v>
      </c>
      <c r="C5" s="26" t="s">
        <v>166</v>
      </c>
      <c r="D5" s="26"/>
      <c r="E5" s="26"/>
      <c r="F5" s="26"/>
      <c r="G5" s="26" t="s">
        <v>135</v>
      </c>
      <c r="H5" s="26" t="s">
        <v>367</v>
      </c>
      <c r="I5" s="26" t="s">
        <v>368</v>
      </c>
      <c r="J5" s="26" t="s">
        <v>369</v>
      </c>
      <c r="K5" s="26" t="s">
        <v>370</v>
      </c>
      <c r="L5" s="26" t="s">
        <v>135</v>
      </c>
      <c r="M5" s="26" t="s">
        <v>230</v>
      </c>
      <c r="N5" s="26" t="s">
        <v>371</v>
      </c>
    </row>
    <row r="6" ht="22.8" customHeight="1" spans="1:14">
      <c r="A6" s="36"/>
      <c r="B6" s="36"/>
      <c r="C6" s="36"/>
      <c r="D6" s="36"/>
      <c r="E6" s="36" t="s">
        <v>135</v>
      </c>
      <c r="F6" s="65">
        <v>705.11</v>
      </c>
      <c r="G6" s="65">
        <v>705.11</v>
      </c>
      <c r="H6" s="65">
        <v>492.17</v>
      </c>
      <c r="I6" s="65">
        <v>113.24</v>
      </c>
      <c r="J6" s="65">
        <v>51.36</v>
      </c>
      <c r="K6" s="65">
        <v>48.34</v>
      </c>
      <c r="L6" s="65"/>
      <c r="M6" s="65"/>
      <c r="N6" s="65"/>
    </row>
    <row r="7" ht="22.8" customHeight="1" spans="1:14">
      <c r="A7" s="36"/>
      <c r="B7" s="36"/>
      <c r="C7" s="36"/>
      <c r="D7" s="34" t="s">
        <v>153</v>
      </c>
      <c r="E7" s="34" t="s">
        <v>4</v>
      </c>
      <c r="F7" s="65">
        <v>705.11</v>
      </c>
      <c r="G7" s="65">
        <v>705.11</v>
      </c>
      <c r="H7" s="65">
        <v>492.17</v>
      </c>
      <c r="I7" s="65">
        <v>113.24</v>
      </c>
      <c r="J7" s="65">
        <v>51.36</v>
      </c>
      <c r="K7" s="65">
        <v>48.34</v>
      </c>
      <c r="L7" s="65"/>
      <c r="M7" s="65"/>
      <c r="N7" s="65"/>
    </row>
    <row r="8" ht="22.8" customHeight="1" spans="1:14">
      <c r="A8" s="36"/>
      <c r="B8" s="36"/>
      <c r="C8" s="36"/>
      <c r="D8" s="34" t="s">
        <v>154</v>
      </c>
      <c r="E8" s="34" t="s">
        <v>155</v>
      </c>
      <c r="F8" s="65">
        <v>705.11</v>
      </c>
      <c r="G8" s="65">
        <v>705.11</v>
      </c>
      <c r="H8" s="65">
        <v>492.17</v>
      </c>
      <c r="I8" s="65">
        <v>113.24</v>
      </c>
      <c r="J8" s="65">
        <v>51.36</v>
      </c>
      <c r="K8" s="65">
        <v>48.34</v>
      </c>
      <c r="L8" s="65"/>
      <c r="M8" s="65"/>
      <c r="N8" s="65"/>
    </row>
    <row r="9" ht="22.8" customHeight="1" spans="1:14">
      <c r="A9" s="29" t="s">
        <v>179</v>
      </c>
      <c r="B9" s="29" t="s">
        <v>176</v>
      </c>
      <c r="C9" s="29" t="s">
        <v>176</v>
      </c>
      <c r="D9" s="63" t="s">
        <v>228</v>
      </c>
      <c r="E9" s="27" t="s">
        <v>178</v>
      </c>
      <c r="F9" s="28">
        <v>540.51</v>
      </c>
      <c r="G9" s="28">
        <f>H9+K9</f>
        <v>540.51</v>
      </c>
      <c r="H9" s="64">
        <v>492.17</v>
      </c>
      <c r="I9" s="64"/>
      <c r="J9" s="64"/>
      <c r="K9" s="64">
        <v>48.34</v>
      </c>
      <c r="L9" s="28"/>
      <c r="M9" s="64"/>
      <c r="N9" s="64"/>
    </row>
    <row r="10" ht="22.8" customHeight="1" spans="1:14">
      <c r="A10" s="29" t="s">
        <v>187</v>
      </c>
      <c r="B10" s="29" t="s">
        <v>192</v>
      </c>
      <c r="C10" s="29" t="s">
        <v>192</v>
      </c>
      <c r="D10" s="63" t="s">
        <v>228</v>
      </c>
      <c r="E10" s="27" t="s">
        <v>195</v>
      </c>
      <c r="F10" s="28">
        <v>66.21</v>
      </c>
      <c r="G10" s="28">
        <v>66.21</v>
      </c>
      <c r="H10" s="64"/>
      <c r="I10" s="64">
        <v>66.21</v>
      </c>
      <c r="J10" s="64"/>
      <c r="K10" s="64"/>
      <c r="L10" s="28"/>
      <c r="M10" s="64"/>
      <c r="N10" s="64"/>
    </row>
    <row r="11" ht="22.8" customHeight="1" spans="1:14">
      <c r="A11" s="29" t="s">
        <v>187</v>
      </c>
      <c r="B11" s="29" t="s">
        <v>183</v>
      </c>
      <c r="C11" s="29" t="s">
        <v>183</v>
      </c>
      <c r="D11" s="63" t="s">
        <v>228</v>
      </c>
      <c r="E11" s="27" t="s">
        <v>198</v>
      </c>
      <c r="F11" s="28">
        <v>4.89</v>
      </c>
      <c r="G11" s="28">
        <v>4.89</v>
      </c>
      <c r="H11" s="64"/>
      <c r="I11" s="64">
        <v>4.89</v>
      </c>
      <c r="J11" s="64"/>
      <c r="K11" s="64"/>
      <c r="L11" s="28"/>
      <c r="M11" s="64"/>
      <c r="N11" s="64"/>
    </row>
    <row r="12" ht="22.8" customHeight="1" spans="1:14">
      <c r="A12" s="29" t="s">
        <v>199</v>
      </c>
      <c r="B12" s="29" t="s">
        <v>201</v>
      </c>
      <c r="C12" s="29" t="s">
        <v>176</v>
      </c>
      <c r="D12" s="63" t="s">
        <v>228</v>
      </c>
      <c r="E12" s="27" t="s">
        <v>204</v>
      </c>
      <c r="F12" s="28">
        <v>42.14</v>
      </c>
      <c r="G12" s="28">
        <v>42.14</v>
      </c>
      <c r="H12" s="64"/>
      <c r="I12" s="64">
        <v>42.14</v>
      </c>
      <c r="J12" s="64"/>
      <c r="K12" s="64"/>
      <c r="L12" s="28"/>
      <c r="M12" s="64"/>
      <c r="N12" s="64"/>
    </row>
    <row r="13" ht="22.8" customHeight="1" spans="1:14">
      <c r="A13" s="29" t="s">
        <v>205</v>
      </c>
      <c r="B13" s="29" t="s">
        <v>207</v>
      </c>
      <c r="C13" s="29" t="s">
        <v>176</v>
      </c>
      <c r="D13" s="63" t="s">
        <v>228</v>
      </c>
      <c r="E13" s="27" t="s">
        <v>210</v>
      </c>
      <c r="F13" s="28">
        <v>51.36</v>
      </c>
      <c r="G13" s="28">
        <v>51.36</v>
      </c>
      <c r="H13" s="64"/>
      <c r="I13" s="64"/>
      <c r="J13" s="64">
        <v>51.36</v>
      </c>
      <c r="K13" s="64"/>
      <c r="L13" s="28"/>
      <c r="M13" s="64"/>
      <c r="N13" s="6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zoomScale="115" zoomScaleNormal="115" topLeftCell="F1" workbookViewId="0">
      <selection activeCell="V6" sqref="V6"/>
    </sheetView>
  </sheetViews>
  <sheetFormatPr defaultColWidth="10" defaultRowHeight="13.5"/>
  <cols>
    <col min="1" max="1" width="5" style="23" customWidth="1"/>
    <col min="2" max="2" width="5.11504424778761" style="23" customWidth="1"/>
    <col min="3" max="3" width="5.66371681415929" style="23" customWidth="1"/>
    <col min="4" max="4" width="8" style="23" customWidth="1"/>
    <col min="5" max="5" width="20.1150442477876" style="23" customWidth="1"/>
    <col min="6" max="6" width="14" style="23" customWidth="1"/>
    <col min="7" max="22" width="7.66371681415929" style="23" customWidth="1"/>
    <col min="23" max="24" width="9.7787610619469" style="23" customWidth="1"/>
    <col min="25" max="16384" width="10" style="23"/>
  </cols>
  <sheetData>
    <row r="1" ht="16.35" customHeight="1" spans="1:1">
      <c r="A1" s="32"/>
    </row>
    <row r="2" ht="49.95" customHeight="1" spans="1:22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ht="24.15" customHeight="1" spans="1:22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1" t="s">
        <v>32</v>
      </c>
      <c r="V3" s="31"/>
    </row>
    <row r="4" ht="26.7" customHeight="1" spans="1:22">
      <c r="A4" s="26" t="s">
        <v>156</v>
      </c>
      <c r="B4" s="26"/>
      <c r="C4" s="26"/>
      <c r="D4" s="26" t="s">
        <v>211</v>
      </c>
      <c r="E4" s="26" t="s">
        <v>212</v>
      </c>
      <c r="F4" s="26" t="s">
        <v>229</v>
      </c>
      <c r="G4" s="26" t="s">
        <v>372</v>
      </c>
      <c r="H4" s="26"/>
      <c r="I4" s="26"/>
      <c r="J4" s="26"/>
      <c r="K4" s="26"/>
      <c r="L4" s="26" t="s">
        <v>373</v>
      </c>
      <c r="M4" s="26"/>
      <c r="N4" s="26"/>
      <c r="O4" s="26"/>
      <c r="P4" s="26"/>
      <c r="Q4" s="26"/>
      <c r="R4" s="26" t="s">
        <v>369</v>
      </c>
      <c r="S4" s="26" t="s">
        <v>374</v>
      </c>
      <c r="T4" s="26"/>
      <c r="U4" s="26"/>
      <c r="V4" s="26"/>
    </row>
    <row r="5" ht="56.1" customHeight="1" spans="1:22">
      <c r="A5" s="26" t="s">
        <v>164</v>
      </c>
      <c r="B5" s="26" t="s">
        <v>165</v>
      </c>
      <c r="C5" s="26" t="s">
        <v>166</v>
      </c>
      <c r="D5" s="26"/>
      <c r="E5" s="26"/>
      <c r="F5" s="26"/>
      <c r="G5" s="26" t="s">
        <v>135</v>
      </c>
      <c r="H5" s="26" t="s">
        <v>375</v>
      </c>
      <c r="I5" s="26" t="s">
        <v>376</v>
      </c>
      <c r="J5" s="26" t="s">
        <v>377</v>
      </c>
      <c r="K5" s="26" t="s">
        <v>378</v>
      </c>
      <c r="L5" s="26" t="s">
        <v>135</v>
      </c>
      <c r="M5" s="26" t="s">
        <v>379</v>
      </c>
      <c r="N5" s="26" t="s">
        <v>380</v>
      </c>
      <c r="O5" s="26" t="s">
        <v>381</v>
      </c>
      <c r="P5" s="26" t="s">
        <v>382</v>
      </c>
      <c r="Q5" s="26" t="s">
        <v>383</v>
      </c>
      <c r="R5" s="26"/>
      <c r="S5" s="26" t="s">
        <v>135</v>
      </c>
      <c r="T5" s="26" t="s">
        <v>268</v>
      </c>
      <c r="U5" s="26" t="s">
        <v>284</v>
      </c>
      <c r="V5" s="26" t="s">
        <v>370</v>
      </c>
    </row>
    <row r="6" ht="22.8" customHeight="1" spans="1:22">
      <c r="A6" s="36"/>
      <c r="B6" s="36"/>
      <c r="C6" s="36"/>
      <c r="D6" s="36"/>
      <c r="E6" s="36" t="s">
        <v>135</v>
      </c>
      <c r="F6" s="35">
        <f>G6+L6+R6+S6</f>
        <v>705.11</v>
      </c>
      <c r="G6" s="35">
        <f>H6+I6+J6+K6</f>
        <v>492.17</v>
      </c>
      <c r="H6" s="35">
        <v>236.96</v>
      </c>
      <c r="I6" s="35">
        <v>141.5</v>
      </c>
      <c r="J6" s="35">
        <v>79.66</v>
      </c>
      <c r="K6" s="35">
        <v>34.05</v>
      </c>
      <c r="L6" s="35">
        <v>113.24</v>
      </c>
      <c r="M6" s="35">
        <v>66.21</v>
      </c>
      <c r="N6" s="35"/>
      <c r="O6" s="35">
        <v>42.14</v>
      </c>
      <c r="P6" s="35"/>
      <c r="Q6" s="35">
        <v>4.89</v>
      </c>
      <c r="R6" s="35">
        <v>51.36</v>
      </c>
      <c r="S6" s="35">
        <v>48.34</v>
      </c>
      <c r="T6" s="35"/>
      <c r="U6" s="35"/>
      <c r="V6" s="35">
        <v>48.34</v>
      </c>
    </row>
    <row r="7" ht="22.8" customHeight="1" spans="1:22">
      <c r="A7" s="36"/>
      <c r="B7" s="36"/>
      <c r="C7" s="36"/>
      <c r="D7" s="34" t="s">
        <v>153</v>
      </c>
      <c r="E7" s="34" t="s">
        <v>4</v>
      </c>
      <c r="F7" s="35">
        <f t="shared" ref="F7:F13" si="0">G7+L7+R7+S7</f>
        <v>705.11</v>
      </c>
      <c r="G7" s="35">
        <f>H7+I7+J7+K7</f>
        <v>492.17</v>
      </c>
      <c r="H7" s="35">
        <v>236.96</v>
      </c>
      <c r="I7" s="35">
        <v>141.5</v>
      </c>
      <c r="J7" s="35">
        <v>79.66</v>
      </c>
      <c r="K7" s="35">
        <v>34.05</v>
      </c>
      <c r="L7" s="35">
        <v>113.24</v>
      </c>
      <c r="M7" s="35">
        <v>66.21</v>
      </c>
      <c r="N7" s="35"/>
      <c r="O7" s="35">
        <v>42.14</v>
      </c>
      <c r="P7" s="35"/>
      <c r="Q7" s="35">
        <v>4.89</v>
      </c>
      <c r="R7" s="35">
        <v>51.36</v>
      </c>
      <c r="S7" s="35">
        <v>48.34</v>
      </c>
      <c r="T7" s="35"/>
      <c r="U7" s="35"/>
      <c r="V7" s="35">
        <v>48.34</v>
      </c>
    </row>
    <row r="8" ht="22.8" customHeight="1" spans="1:22">
      <c r="A8" s="36"/>
      <c r="B8" s="36"/>
      <c r="C8" s="36"/>
      <c r="D8" s="34" t="s">
        <v>154</v>
      </c>
      <c r="E8" s="34" t="s">
        <v>155</v>
      </c>
      <c r="F8" s="35">
        <f t="shared" si="0"/>
        <v>705.11</v>
      </c>
      <c r="G8" s="35">
        <f>H8+I8+J8+K8</f>
        <v>492.17</v>
      </c>
      <c r="H8" s="35">
        <v>236.96</v>
      </c>
      <c r="I8" s="35">
        <v>141.5</v>
      </c>
      <c r="J8" s="35">
        <v>79.66</v>
      </c>
      <c r="K8" s="35">
        <v>34.05</v>
      </c>
      <c r="L8" s="35">
        <v>113.24</v>
      </c>
      <c r="M8" s="35">
        <v>66.21</v>
      </c>
      <c r="N8" s="35"/>
      <c r="O8" s="35">
        <v>42.14</v>
      </c>
      <c r="P8" s="35"/>
      <c r="Q8" s="35">
        <v>4.89</v>
      </c>
      <c r="R8" s="35">
        <v>51.36</v>
      </c>
      <c r="S8" s="35">
        <v>48.34</v>
      </c>
      <c r="T8" s="35"/>
      <c r="U8" s="35"/>
      <c r="V8" s="35">
        <v>48.34</v>
      </c>
    </row>
    <row r="9" ht="22.8" customHeight="1" spans="1:22">
      <c r="A9" s="29" t="s">
        <v>179</v>
      </c>
      <c r="B9" s="29" t="s">
        <v>176</v>
      </c>
      <c r="C9" s="29" t="s">
        <v>176</v>
      </c>
      <c r="D9" s="63" t="s">
        <v>228</v>
      </c>
      <c r="E9" s="27" t="s">
        <v>178</v>
      </c>
      <c r="F9" s="28">
        <f t="shared" si="0"/>
        <v>540.51</v>
      </c>
      <c r="G9" s="28">
        <f>H9+I9+J9+K9</f>
        <v>492.17</v>
      </c>
      <c r="H9" s="28">
        <v>236.96</v>
      </c>
      <c r="I9" s="64">
        <v>141.5</v>
      </c>
      <c r="J9" s="64">
        <v>79.66</v>
      </c>
      <c r="K9" s="64">
        <v>34.05</v>
      </c>
      <c r="L9" s="28"/>
      <c r="M9" s="64"/>
      <c r="N9" s="64"/>
      <c r="O9" s="64"/>
      <c r="P9" s="64"/>
      <c r="Q9" s="64"/>
      <c r="R9" s="64"/>
      <c r="S9" s="28">
        <v>48.34</v>
      </c>
      <c r="T9" s="64"/>
      <c r="U9" s="64"/>
      <c r="V9" s="64">
        <v>48.34</v>
      </c>
    </row>
    <row r="10" ht="22.8" customHeight="1" spans="1:22">
      <c r="A10" s="29" t="s">
        <v>187</v>
      </c>
      <c r="B10" s="29" t="s">
        <v>192</v>
      </c>
      <c r="C10" s="29" t="s">
        <v>192</v>
      </c>
      <c r="D10" s="63" t="s">
        <v>228</v>
      </c>
      <c r="E10" s="27" t="s">
        <v>195</v>
      </c>
      <c r="F10" s="28">
        <f t="shared" si="0"/>
        <v>66.21</v>
      </c>
      <c r="G10" s="64"/>
      <c r="H10" s="64"/>
      <c r="I10" s="64"/>
      <c r="J10" s="64"/>
      <c r="K10" s="64"/>
      <c r="L10" s="28">
        <v>66.21</v>
      </c>
      <c r="M10" s="64">
        <v>66.21</v>
      </c>
      <c r="N10" s="64"/>
      <c r="O10" s="64"/>
      <c r="P10" s="64"/>
      <c r="Q10" s="64"/>
      <c r="R10" s="64"/>
      <c r="S10" s="28"/>
      <c r="T10" s="64"/>
      <c r="U10" s="64"/>
      <c r="V10" s="64"/>
    </row>
    <row r="11" ht="22.8" customHeight="1" spans="1:22">
      <c r="A11" s="29" t="s">
        <v>187</v>
      </c>
      <c r="B11" s="29" t="s">
        <v>183</v>
      </c>
      <c r="C11" s="29" t="s">
        <v>183</v>
      </c>
      <c r="D11" s="63" t="s">
        <v>228</v>
      </c>
      <c r="E11" s="27" t="s">
        <v>198</v>
      </c>
      <c r="F11" s="28">
        <f t="shared" si="0"/>
        <v>4.89</v>
      </c>
      <c r="G11" s="64"/>
      <c r="H11" s="64"/>
      <c r="I11" s="64"/>
      <c r="J11" s="64"/>
      <c r="K11" s="64"/>
      <c r="L11" s="28">
        <v>4.89</v>
      </c>
      <c r="M11" s="64"/>
      <c r="N11" s="64"/>
      <c r="O11" s="64"/>
      <c r="P11" s="64"/>
      <c r="Q11" s="64">
        <v>4.89</v>
      </c>
      <c r="R11" s="64"/>
      <c r="S11" s="28"/>
      <c r="T11" s="64"/>
      <c r="U11" s="64"/>
      <c r="V11" s="64"/>
    </row>
    <row r="12" ht="22.8" customHeight="1" spans="1:22">
      <c r="A12" s="29" t="s">
        <v>199</v>
      </c>
      <c r="B12" s="29" t="s">
        <v>201</v>
      </c>
      <c r="C12" s="29" t="s">
        <v>176</v>
      </c>
      <c r="D12" s="63" t="s">
        <v>228</v>
      </c>
      <c r="E12" s="27" t="s">
        <v>204</v>
      </c>
      <c r="F12" s="28">
        <f t="shared" si="0"/>
        <v>42.14</v>
      </c>
      <c r="G12" s="64"/>
      <c r="H12" s="64"/>
      <c r="I12" s="64"/>
      <c r="J12" s="64"/>
      <c r="K12" s="64"/>
      <c r="L12" s="28">
        <v>42.14</v>
      </c>
      <c r="M12" s="64"/>
      <c r="N12" s="64"/>
      <c r="O12" s="64">
        <v>42.14</v>
      </c>
      <c r="P12" s="64"/>
      <c r="Q12" s="64"/>
      <c r="R12" s="64"/>
      <c r="S12" s="28"/>
      <c r="T12" s="64"/>
      <c r="U12" s="64"/>
      <c r="V12" s="64"/>
    </row>
    <row r="13" ht="22.8" customHeight="1" spans="1:22">
      <c r="A13" s="29" t="s">
        <v>205</v>
      </c>
      <c r="B13" s="29" t="s">
        <v>207</v>
      </c>
      <c r="C13" s="29" t="s">
        <v>176</v>
      </c>
      <c r="D13" s="63" t="s">
        <v>228</v>
      </c>
      <c r="E13" s="27" t="s">
        <v>210</v>
      </c>
      <c r="F13" s="28">
        <f t="shared" si="0"/>
        <v>51.36</v>
      </c>
      <c r="G13" s="64"/>
      <c r="H13" s="64"/>
      <c r="I13" s="64"/>
      <c r="J13" s="64"/>
      <c r="K13" s="64"/>
      <c r="L13" s="28"/>
      <c r="M13" s="64"/>
      <c r="N13" s="64"/>
      <c r="O13" s="64"/>
      <c r="P13" s="64"/>
      <c r="Q13" s="64"/>
      <c r="R13" s="64">
        <v>51.36</v>
      </c>
      <c r="S13" s="28"/>
      <c r="T13" s="64"/>
      <c r="U13" s="64"/>
      <c r="V13" s="6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2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6" sqref="F6:F9"/>
    </sheetView>
  </sheetViews>
  <sheetFormatPr defaultColWidth="10" defaultRowHeight="13.5"/>
  <cols>
    <col min="1" max="1" width="4.7787610619469" customWidth="1"/>
    <col min="2" max="2" width="5.7787610619469" customWidth="1"/>
    <col min="3" max="3" width="7.55752212389381" customWidth="1"/>
    <col min="4" max="4" width="12.4424778761062" customWidth="1"/>
    <col min="5" max="5" width="29.8849557522124" customWidth="1"/>
    <col min="6" max="6" width="16.4424778761062" customWidth="1"/>
    <col min="7" max="7" width="13.4424778761062" customWidth="1"/>
    <col min="8" max="8" width="11.1150442477876" customWidth="1"/>
    <col min="9" max="9" width="12.1150442477876" customWidth="1"/>
    <col min="10" max="10" width="11.8849557522124" customWidth="1"/>
    <col min="11" max="11" width="11.5575221238938" customWidth="1"/>
    <col min="12" max="13" width="9.7787610619469" customWidth="1"/>
  </cols>
  <sheetData>
    <row r="1" ht="16.35" customHeight="1" spans="1:1">
      <c r="A1" s="37"/>
    </row>
    <row r="2" ht="46.5" customHeight="1" spans="1:1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4.15" customHeight="1" spans="1:1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49" t="s">
        <v>32</v>
      </c>
      <c r="K3" s="49"/>
    </row>
    <row r="4" ht="23.25" customHeight="1" spans="1:11">
      <c r="A4" s="40" t="s">
        <v>156</v>
      </c>
      <c r="B4" s="40"/>
      <c r="C4" s="40"/>
      <c r="D4" s="40" t="s">
        <v>211</v>
      </c>
      <c r="E4" s="40" t="s">
        <v>212</v>
      </c>
      <c r="F4" s="40" t="s">
        <v>256</v>
      </c>
      <c r="G4" s="40" t="s">
        <v>384</v>
      </c>
      <c r="H4" s="40" t="s">
        <v>385</v>
      </c>
      <c r="I4" s="40" t="s">
        <v>362</v>
      </c>
      <c r="J4" s="40" t="s">
        <v>386</v>
      </c>
      <c r="K4" s="40" t="s">
        <v>387</v>
      </c>
    </row>
    <row r="5" ht="23.25" customHeight="1" spans="1:11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/>
      <c r="H5" s="40"/>
      <c r="I5" s="40"/>
      <c r="J5" s="40"/>
      <c r="K5" s="40"/>
    </row>
    <row r="6" ht="22.8" customHeight="1" spans="1:11">
      <c r="A6" s="42"/>
      <c r="B6" s="42"/>
      <c r="C6" s="42"/>
      <c r="D6" s="42"/>
      <c r="E6" s="42" t="s">
        <v>135</v>
      </c>
      <c r="F6" s="60">
        <v>37.47</v>
      </c>
      <c r="G6" s="45">
        <v>37.47</v>
      </c>
      <c r="H6" s="45"/>
      <c r="I6" s="45"/>
      <c r="J6" s="45"/>
      <c r="K6" s="45"/>
    </row>
    <row r="7" ht="22.8" customHeight="1" spans="1:11">
      <c r="A7" s="42"/>
      <c r="B7" s="42"/>
      <c r="C7" s="42"/>
      <c r="D7" s="46" t="s">
        <v>153</v>
      </c>
      <c r="E7" s="46" t="s">
        <v>4</v>
      </c>
      <c r="F7" s="60">
        <v>37.47</v>
      </c>
      <c r="G7" s="45">
        <v>37.47</v>
      </c>
      <c r="H7" s="45"/>
      <c r="I7" s="45"/>
      <c r="J7" s="45"/>
      <c r="K7" s="45"/>
    </row>
    <row r="8" ht="22.8" customHeight="1" spans="1:11">
      <c r="A8" s="42"/>
      <c r="B8" s="42"/>
      <c r="C8" s="42"/>
      <c r="D8" s="52" t="s">
        <v>154</v>
      </c>
      <c r="E8" s="52" t="s">
        <v>155</v>
      </c>
      <c r="F8" s="60">
        <v>37.47</v>
      </c>
      <c r="G8" s="45">
        <v>37.47</v>
      </c>
      <c r="H8" s="45"/>
      <c r="I8" s="45"/>
      <c r="J8" s="45"/>
      <c r="K8" s="45"/>
    </row>
    <row r="9" ht="22.8" customHeight="1" spans="1:11">
      <c r="A9" s="55" t="s">
        <v>187</v>
      </c>
      <c r="B9" s="55" t="s">
        <v>183</v>
      </c>
      <c r="C9" s="55" t="s">
        <v>183</v>
      </c>
      <c r="D9" s="47" t="s">
        <v>228</v>
      </c>
      <c r="E9" s="50" t="s">
        <v>198</v>
      </c>
      <c r="F9" s="61">
        <v>37.47</v>
      </c>
      <c r="G9" s="48">
        <v>37.47</v>
      </c>
      <c r="H9" s="53"/>
      <c r="I9" s="53"/>
      <c r="J9" s="53"/>
      <c r="K9" s="5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K6" sqref="K6"/>
    </sheetView>
  </sheetViews>
  <sheetFormatPr defaultColWidth="10" defaultRowHeight="13.5"/>
  <cols>
    <col min="1" max="1" width="4.7787610619469" customWidth="1"/>
    <col min="2" max="2" width="5.44247787610619" customWidth="1"/>
    <col min="3" max="3" width="6" customWidth="1"/>
    <col min="4" max="4" width="9.7787610619469" customWidth="1"/>
    <col min="5" max="5" width="20.1150442477876" customWidth="1"/>
    <col min="6" max="18" width="7.66371681415929" customWidth="1"/>
    <col min="19" max="20" width="9.7787610619469" customWidth="1"/>
  </cols>
  <sheetData>
    <row r="1" ht="16.35" customHeight="1" spans="1:1">
      <c r="A1" s="37"/>
    </row>
    <row r="2" ht="40.5" customHeight="1" spans="1:18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ht="24.15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4.15" customHeight="1" spans="1:18">
      <c r="A4" s="40" t="s">
        <v>156</v>
      </c>
      <c r="B4" s="40"/>
      <c r="C4" s="40"/>
      <c r="D4" s="40" t="s">
        <v>211</v>
      </c>
      <c r="E4" s="40" t="s">
        <v>212</v>
      </c>
      <c r="F4" s="40" t="s">
        <v>256</v>
      </c>
      <c r="G4" s="40" t="s">
        <v>388</v>
      </c>
      <c r="H4" s="40" t="s">
        <v>389</v>
      </c>
      <c r="I4" s="40" t="s">
        <v>348</v>
      </c>
      <c r="J4" s="40" t="s">
        <v>350</v>
      </c>
      <c r="K4" s="40" t="s">
        <v>390</v>
      </c>
      <c r="L4" s="40" t="s">
        <v>354</v>
      </c>
      <c r="M4" s="40" t="s">
        <v>356</v>
      </c>
      <c r="N4" s="40" t="s">
        <v>385</v>
      </c>
      <c r="O4" s="40" t="s">
        <v>391</v>
      </c>
      <c r="P4" s="40" t="s">
        <v>392</v>
      </c>
      <c r="Q4" s="40" t="s">
        <v>362</v>
      </c>
      <c r="R4" s="40" t="s">
        <v>387</v>
      </c>
    </row>
    <row r="5" ht="21.6" customHeight="1" spans="1:18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ht="22.8" customHeight="1" spans="1:18">
      <c r="A6" s="42"/>
      <c r="B6" s="42"/>
      <c r="C6" s="42"/>
      <c r="D6" s="42"/>
      <c r="E6" s="42" t="s">
        <v>135</v>
      </c>
      <c r="F6" s="45">
        <v>37.47</v>
      </c>
      <c r="G6" s="45"/>
      <c r="H6" s="45"/>
      <c r="I6" s="45"/>
      <c r="J6" s="45"/>
      <c r="K6" s="45">
        <v>37.47</v>
      </c>
      <c r="L6" s="45"/>
      <c r="M6" s="45"/>
      <c r="N6" s="45"/>
      <c r="O6" s="45"/>
      <c r="P6" s="45"/>
      <c r="Q6" s="45"/>
      <c r="R6" s="45"/>
    </row>
    <row r="7" ht="22.8" customHeight="1" spans="1:18">
      <c r="A7" s="42"/>
      <c r="B7" s="42"/>
      <c r="C7" s="42"/>
      <c r="D7" s="46" t="s">
        <v>153</v>
      </c>
      <c r="E7" s="46" t="s">
        <v>4</v>
      </c>
      <c r="F7" s="45">
        <v>37.47</v>
      </c>
      <c r="G7" s="45"/>
      <c r="H7" s="45"/>
      <c r="I7" s="45"/>
      <c r="J7" s="45"/>
      <c r="K7" s="45">
        <v>37.47</v>
      </c>
      <c r="L7" s="45"/>
      <c r="M7" s="45"/>
      <c r="N7" s="45"/>
      <c r="O7" s="45"/>
      <c r="P7" s="45"/>
      <c r="Q7" s="45"/>
      <c r="R7" s="45"/>
    </row>
    <row r="8" ht="22.8" customHeight="1" spans="1:18">
      <c r="A8" s="42"/>
      <c r="B8" s="42"/>
      <c r="C8" s="42"/>
      <c r="D8" s="52" t="s">
        <v>154</v>
      </c>
      <c r="E8" s="52" t="s">
        <v>155</v>
      </c>
      <c r="F8" s="45">
        <v>37.47</v>
      </c>
      <c r="G8" s="45"/>
      <c r="H8" s="45"/>
      <c r="I8" s="45"/>
      <c r="J8" s="45"/>
      <c r="K8" s="45">
        <v>37.47</v>
      </c>
      <c r="L8" s="45"/>
      <c r="M8" s="45"/>
      <c r="N8" s="45"/>
      <c r="O8" s="45"/>
      <c r="P8" s="45"/>
      <c r="Q8" s="45"/>
      <c r="R8" s="45"/>
    </row>
    <row r="9" ht="22.8" customHeight="1" spans="1:18">
      <c r="A9" s="55" t="s">
        <v>187</v>
      </c>
      <c r="B9" s="55" t="s">
        <v>183</v>
      </c>
      <c r="C9" s="55" t="s">
        <v>183</v>
      </c>
      <c r="D9" s="47" t="s">
        <v>228</v>
      </c>
      <c r="E9" s="50" t="s">
        <v>198</v>
      </c>
      <c r="F9" s="48">
        <v>37.47</v>
      </c>
      <c r="G9" s="53"/>
      <c r="H9" s="53"/>
      <c r="I9" s="53"/>
      <c r="J9" s="53"/>
      <c r="K9" s="48">
        <v>37.47</v>
      </c>
      <c r="L9" s="53"/>
      <c r="M9" s="53"/>
      <c r="N9" s="53"/>
      <c r="O9" s="53"/>
      <c r="P9" s="53"/>
      <c r="Q9" s="53"/>
      <c r="R9" s="53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K19" sqref="K19"/>
    </sheetView>
  </sheetViews>
  <sheetFormatPr defaultColWidth="10" defaultRowHeight="13.5"/>
  <cols>
    <col min="1" max="1" width="3.66371681415929" customWidth="1"/>
    <col min="2" max="2" width="4.66371681415929" customWidth="1"/>
    <col min="3" max="3" width="5.33628318584071" customWidth="1"/>
    <col min="4" max="4" width="7" customWidth="1"/>
    <col min="5" max="5" width="15.8849557522124" customWidth="1"/>
    <col min="6" max="6" width="9.66371681415929" customWidth="1"/>
    <col min="7" max="7" width="8.44247787610619" customWidth="1"/>
    <col min="8" max="17" width="7.2212389380531" customWidth="1"/>
    <col min="18" max="18" width="8.55752212389381" customWidth="1"/>
    <col min="19" max="20" width="7.2212389380531" customWidth="1"/>
    <col min="21" max="22" width="9.7787610619469" customWidth="1"/>
  </cols>
  <sheetData>
    <row r="1" ht="16.35" customHeight="1" spans="1:1">
      <c r="A1" s="37"/>
    </row>
    <row r="2" ht="36.15" customHeight="1" spans="1:20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4.15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8.5" customHeight="1" spans="1:20">
      <c r="A4" s="40" t="s">
        <v>156</v>
      </c>
      <c r="B4" s="40"/>
      <c r="C4" s="40"/>
      <c r="D4" s="40" t="s">
        <v>211</v>
      </c>
      <c r="E4" s="40" t="s">
        <v>212</v>
      </c>
      <c r="F4" s="40" t="s">
        <v>256</v>
      </c>
      <c r="G4" s="40" t="s">
        <v>215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 t="s">
        <v>218</v>
      </c>
      <c r="S4" s="40"/>
      <c r="T4" s="40"/>
    </row>
    <row r="5" ht="36.15" customHeight="1" spans="1:20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 t="s">
        <v>135</v>
      </c>
      <c r="H5" s="40" t="s">
        <v>393</v>
      </c>
      <c r="I5" s="40" t="s">
        <v>394</v>
      </c>
      <c r="J5" s="40" t="s">
        <v>395</v>
      </c>
      <c r="K5" s="40" t="s">
        <v>396</v>
      </c>
      <c r="L5" s="40" t="s">
        <v>329</v>
      </c>
      <c r="M5" s="40" t="s">
        <v>397</v>
      </c>
      <c r="N5" s="40" t="s">
        <v>398</v>
      </c>
      <c r="O5" s="40" t="s">
        <v>399</v>
      </c>
      <c r="P5" s="40" t="s">
        <v>400</v>
      </c>
      <c r="Q5" s="40" t="s">
        <v>401</v>
      </c>
      <c r="R5" s="40" t="s">
        <v>135</v>
      </c>
      <c r="S5" s="40" t="s">
        <v>258</v>
      </c>
      <c r="T5" s="40" t="s">
        <v>371</v>
      </c>
    </row>
    <row r="6" ht="22.8" customHeight="1" spans="1:20">
      <c r="A6" s="42"/>
      <c r="B6" s="42"/>
      <c r="C6" s="42"/>
      <c r="D6" s="42"/>
      <c r="E6" s="42" t="s">
        <v>135</v>
      </c>
      <c r="F6" s="59">
        <v>51.2</v>
      </c>
      <c r="G6" s="59">
        <v>51.2</v>
      </c>
      <c r="H6" s="59">
        <v>40.2</v>
      </c>
      <c r="I6" s="59"/>
      <c r="J6" s="59"/>
      <c r="K6" s="59"/>
      <c r="L6" s="59"/>
      <c r="M6" s="59"/>
      <c r="N6" s="59"/>
      <c r="O6" s="59"/>
      <c r="P6" s="59"/>
      <c r="Q6" s="59">
        <v>11</v>
      </c>
      <c r="R6" s="59"/>
      <c r="S6" s="59"/>
      <c r="T6" s="59"/>
    </row>
    <row r="7" ht="22.8" customHeight="1" spans="1:20">
      <c r="A7" s="42"/>
      <c r="B7" s="42"/>
      <c r="C7" s="42"/>
      <c r="D7" s="46" t="s">
        <v>153</v>
      </c>
      <c r="E7" s="46" t="s">
        <v>4</v>
      </c>
      <c r="F7" s="59">
        <v>51.2</v>
      </c>
      <c r="G7" s="59">
        <v>51.2</v>
      </c>
      <c r="H7" s="59">
        <v>40.2</v>
      </c>
      <c r="I7" s="59"/>
      <c r="J7" s="59"/>
      <c r="K7" s="59"/>
      <c r="L7" s="59"/>
      <c r="M7" s="59"/>
      <c r="N7" s="59"/>
      <c r="O7" s="59"/>
      <c r="P7" s="59"/>
      <c r="Q7" s="59">
        <v>11</v>
      </c>
      <c r="R7" s="59"/>
      <c r="S7" s="59"/>
      <c r="T7" s="59"/>
    </row>
    <row r="8" ht="22.8" customHeight="1" spans="1:20">
      <c r="A8" s="42"/>
      <c r="B8" s="42"/>
      <c r="C8" s="42"/>
      <c r="D8" s="52" t="s">
        <v>154</v>
      </c>
      <c r="E8" s="52" t="s">
        <v>155</v>
      </c>
      <c r="F8" s="59">
        <v>51.2</v>
      </c>
      <c r="G8" s="59">
        <v>51.2</v>
      </c>
      <c r="H8" s="59">
        <v>40.2</v>
      </c>
      <c r="I8" s="59"/>
      <c r="J8" s="59"/>
      <c r="K8" s="59"/>
      <c r="L8" s="59"/>
      <c r="M8" s="59"/>
      <c r="N8" s="59"/>
      <c r="O8" s="59"/>
      <c r="P8" s="59"/>
      <c r="Q8" s="59">
        <v>11</v>
      </c>
      <c r="R8" s="59"/>
      <c r="S8" s="59"/>
      <c r="T8" s="59"/>
    </row>
    <row r="9" ht="22.8" customHeight="1" spans="1:20">
      <c r="A9" s="55" t="s">
        <v>179</v>
      </c>
      <c r="B9" s="55" t="s">
        <v>176</v>
      </c>
      <c r="C9" s="55" t="s">
        <v>176</v>
      </c>
      <c r="D9" s="47" t="s">
        <v>228</v>
      </c>
      <c r="E9" s="50" t="s">
        <v>178</v>
      </c>
      <c r="F9" s="48">
        <v>51.2</v>
      </c>
      <c r="G9" s="53">
        <v>51.2</v>
      </c>
      <c r="H9" s="53">
        <v>40.2</v>
      </c>
      <c r="I9" s="53"/>
      <c r="J9" s="53"/>
      <c r="K9" s="53"/>
      <c r="L9" s="53"/>
      <c r="M9" s="53"/>
      <c r="N9" s="53"/>
      <c r="O9" s="53"/>
      <c r="P9" s="53"/>
      <c r="Q9" s="53">
        <v>11</v>
      </c>
      <c r="R9" s="53"/>
      <c r="S9" s="53"/>
      <c r="T9" s="5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M1" workbookViewId="0">
      <selection activeCell="AB6" sqref="AB6:AG6"/>
    </sheetView>
  </sheetViews>
  <sheetFormatPr defaultColWidth="10" defaultRowHeight="13.5"/>
  <cols>
    <col min="1" max="1" width="5.33628318584071" customWidth="1"/>
    <col min="2" max="2" width="5.55752212389381" customWidth="1"/>
    <col min="3" max="3" width="5.7787610619469" customWidth="1"/>
    <col min="4" max="4" width="10.2212389380531" customWidth="1"/>
    <col min="5" max="5" width="18.2212389380531" customWidth="1"/>
    <col min="6" max="6" width="10.6637168141593" customWidth="1"/>
    <col min="7" max="33" width="7.2212389380531" customWidth="1"/>
    <col min="34" max="35" width="9.7787610619469" customWidth="1"/>
  </cols>
  <sheetData>
    <row r="1" ht="16.35" customHeight="1" spans="1:1">
      <c r="A1" s="37"/>
    </row>
    <row r="2" ht="43.95" customHeight="1" spans="1:33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ht="24.15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5.05" customHeight="1" spans="1:33">
      <c r="A4" s="40" t="s">
        <v>156</v>
      </c>
      <c r="B4" s="40"/>
      <c r="C4" s="40"/>
      <c r="D4" s="40" t="s">
        <v>211</v>
      </c>
      <c r="E4" s="40" t="s">
        <v>212</v>
      </c>
      <c r="F4" s="40" t="s">
        <v>402</v>
      </c>
      <c r="G4" s="40" t="s">
        <v>403</v>
      </c>
      <c r="H4" s="40" t="s">
        <v>404</v>
      </c>
      <c r="I4" s="40" t="s">
        <v>293</v>
      </c>
      <c r="J4" s="40" t="s">
        <v>295</v>
      </c>
      <c r="K4" s="40" t="s">
        <v>297</v>
      </c>
      <c r="L4" s="40" t="s">
        <v>299</v>
      </c>
      <c r="M4" s="40" t="s">
        <v>405</v>
      </c>
      <c r="N4" s="40" t="s">
        <v>303</v>
      </c>
      <c r="O4" s="40" t="s">
        <v>305</v>
      </c>
      <c r="P4" s="40" t="s">
        <v>406</v>
      </c>
      <c r="Q4" s="40" t="s">
        <v>398</v>
      </c>
      <c r="R4" s="40" t="s">
        <v>400</v>
      </c>
      <c r="S4" s="40" t="s">
        <v>313</v>
      </c>
      <c r="T4" s="40" t="s">
        <v>394</v>
      </c>
      <c r="U4" s="40" t="s">
        <v>395</v>
      </c>
      <c r="V4" s="40" t="s">
        <v>397</v>
      </c>
      <c r="W4" s="40" t="s">
        <v>321</v>
      </c>
      <c r="X4" s="40" t="s">
        <v>323</v>
      </c>
      <c r="Y4" s="40" t="s">
        <v>325</v>
      </c>
      <c r="Z4" s="40" t="s">
        <v>407</v>
      </c>
      <c r="AA4" s="40" t="s">
        <v>329</v>
      </c>
      <c r="AB4" s="40" t="s">
        <v>408</v>
      </c>
      <c r="AC4" s="40" t="s">
        <v>409</v>
      </c>
      <c r="AD4" s="40" t="s">
        <v>399</v>
      </c>
      <c r="AE4" s="40" t="s">
        <v>410</v>
      </c>
      <c r="AF4" s="40" t="s">
        <v>339</v>
      </c>
      <c r="AG4" s="40" t="s">
        <v>401</v>
      </c>
    </row>
    <row r="5" ht="21.6" customHeight="1" spans="1:33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ht="22.8" customHeight="1" spans="1:33">
      <c r="A6" s="44"/>
      <c r="B6" s="58"/>
      <c r="C6" s="58"/>
      <c r="D6" s="50"/>
      <c r="E6" s="50" t="s">
        <v>135</v>
      </c>
      <c r="F6" s="59">
        <v>51.2</v>
      </c>
      <c r="G6" s="59">
        <v>16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>
        <v>12</v>
      </c>
      <c r="AC6" s="59">
        <v>7.2</v>
      </c>
      <c r="AD6" s="59"/>
      <c r="AE6" s="59">
        <v>5</v>
      </c>
      <c r="AF6" s="59"/>
      <c r="AG6" s="59">
        <v>11</v>
      </c>
    </row>
    <row r="7" ht="22.8" customHeight="1" spans="1:33">
      <c r="A7" s="42"/>
      <c r="B7" s="42"/>
      <c r="C7" s="42"/>
      <c r="D7" s="46" t="s">
        <v>153</v>
      </c>
      <c r="E7" s="46" t="s">
        <v>4</v>
      </c>
      <c r="F7" s="59">
        <v>51.2</v>
      </c>
      <c r="G7" s="59">
        <v>16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>
        <v>12</v>
      </c>
      <c r="AC7" s="59">
        <v>7.2</v>
      </c>
      <c r="AD7" s="59"/>
      <c r="AE7" s="59">
        <v>5</v>
      </c>
      <c r="AF7" s="59"/>
      <c r="AG7" s="59">
        <v>11</v>
      </c>
    </row>
    <row r="8" ht="22.8" customHeight="1" spans="1:33">
      <c r="A8" s="42"/>
      <c r="B8" s="42"/>
      <c r="C8" s="42"/>
      <c r="D8" s="52" t="s">
        <v>154</v>
      </c>
      <c r="E8" s="52" t="s">
        <v>155</v>
      </c>
      <c r="F8" s="59">
        <v>51.2</v>
      </c>
      <c r="G8" s="59">
        <v>16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>
        <v>12</v>
      </c>
      <c r="AC8" s="59">
        <v>7.2</v>
      </c>
      <c r="AD8" s="59"/>
      <c r="AE8" s="59">
        <v>5</v>
      </c>
      <c r="AF8" s="59"/>
      <c r="AG8" s="59">
        <v>11</v>
      </c>
    </row>
    <row r="9" ht="22.8" customHeight="1" spans="1:33">
      <c r="A9" s="55" t="s">
        <v>179</v>
      </c>
      <c r="B9" s="55" t="s">
        <v>176</v>
      </c>
      <c r="C9" s="55" t="s">
        <v>176</v>
      </c>
      <c r="D9" s="47" t="s">
        <v>228</v>
      </c>
      <c r="E9" s="50" t="s">
        <v>178</v>
      </c>
      <c r="F9" s="53">
        <v>51.2</v>
      </c>
      <c r="G9" s="53">
        <v>16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>
        <v>12</v>
      </c>
      <c r="AC9" s="53">
        <v>7.2</v>
      </c>
      <c r="AD9" s="53"/>
      <c r="AE9" s="53">
        <v>5</v>
      </c>
      <c r="AF9" s="53"/>
      <c r="AG9" s="53">
        <v>11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8" sqref="G18"/>
    </sheetView>
  </sheetViews>
  <sheetFormatPr defaultColWidth="10" defaultRowHeight="13.5" outlineLevelRow="7" outlineLevelCol="7"/>
  <cols>
    <col min="1" max="1" width="12.8849557522124" customWidth="1"/>
    <col min="2" max="2" width="29.6637168141593" customWidth="1"/>
    <col min="3" max="3" width="20.7787610619469" customWidth="1"/>
    <col min="4" max="4" width="12.3362831858407" customWidth="1"/>
    <col min="5" max="5" width="10.3362831858407" customWidth="1"/>
    <col min="6" max="6" width="14.1150442477876" customWidth="1"/>
    <col min="7" max="7" width="13.6637168141593" customWidth="1"/>
    <col min="8" max="8" width="12.3362831858407" customWidth="1"/>
    <col min="9" max="9" width="9.7787610619469" customWidth="1"/>
  </cols>
  <sheetData>
    <row r="1" ht="16.35" customHeight="1" spans="1:1">
      <c r="A1" s="37"/>
    </row>
    <row r="2" ht="33.6" customHeight="1" spans="1:8">
      <c r="A2" s="38" t="s">
        <v>20</v>
      </c>
      <c r="B2" s="38"/>
      <c r="C2" s="38"/>
      <c r="D2" s="38"/>
      <c r="E2" s="38"/>
      <c r="F2" s="38"/>
      <c r="G2" s="38"/>
      <c r="H2" s="38"/>
    </row>
    <row r="3" ht="24.1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23.25" customHeight="1" spans="1:8">
      <c r="A4" s="40" t="s">
        <v>411</v>
      </c>
      <c r="B4" s="40" t="s">
        <v>412</v>
      </c>
      <c r="C4" s="40" t="s">
        <v>413</v>
      </c>
      <c r="D4" s="40" t="s">
        <v>414</v>
      </c>
      <c r="E4" s="40" t="s">
        <v>415</v>
      </c>
      <c r="F4" s="40"/>
      <c r="G4" s="40"/>
      <c r="H4" s="40" t="s">
        <v>416</v>
      </c>
    </row>
    <row r="5" ht="25.8" customHeight="1" spans="1:8">
      <c r="A5" s="40"/>
      <c r="B5" s="40"/>
      <c r="C5" s="40"/>
      <c r="D5" s="40"/>
      <c r="E5" s="40" t="s">
        <v>137</v>
      </c>
      <c r="F5" s="40" t="s">
        <v>417</v>
      </c>
      <c r="G5" s="40" t="s">
        <v>418</v>
      </c>
      <c r="H5" s="40"/>
    </row>
    <row r="6" ht="22.8" customHeight="1" spans="1:8">
      <c r="A6" s="42"/>
      <c r="B6" s="42" t="s">
        <v>135</v>
      </c>
      <c r="C6" s="45">
        <v>50</v>
      </c>
      <c r="D6" s="45"/>
      <c r="E6" s="45"/>
      <c r="F6" s="45"/>
      <c r="G6" s="45"/>
      <c r="H6" s="45">
        <v>50</v>
      </c>
    </row>
    <row r="7" ht="22.8" customHeight="1" spans="1:8">
      <c r="A7" s="46" t="s">
        <v>153</v>
      </c>
      <c r="B7" s="46" t="s">
        <v>4</v>
      </c>
      <c r="C7" s="45">
        <v>50</v>
      </c>
      <c r="D7" s="45"/>
      <c r="E7" s="45"/>
      <c r="F7" s="45"/>
      <c r="G7" s="45"/>
      <c r="H7" s="45">
        <v>50</v>
      </c>
    </row>
    <row r="8" ht="22.8" customHeight="1" spans="1:8">
      <c r="A8" s="47" t="s">
        <v>154</v>
      </c>
      <c r="B8" s="47" t="s">
        <v>155</v>
      </c>
      <c r="C8" s="53">
        <v>50</v>
      </c>
      <c r="D8" s="53"/>
      <c r="E8" s="48"/>
      <c r="F8" s="53"/>
      <c r="G8" s="53"/>
      <c r="H8" s="53">
        <v>50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424778761062" customWidth="1"/>
    <col min="2" max="2" width="24.7787610619469" customWidth="1"/>
    <col min="3" max="3" width="16.1150442477876" customWidth="1"/>
    <col min="4" max="4" width="12.8849557522124" customWidth="1"/>
    <col min="5" max="5" width="12.7787610619469" customWidth="1"/>
    <col min="6" max="6" width="13.8849557522124" customWidth="1"/>
    <col min="7" max="7" width="14.1150442477876" customWidth="1"/>
    <col min="8" max="8" width="16.6637168141593" customWidth="1"/>
    <col min="9" max="9" width="9.7787610619469" customWidth="1"/>
  </cols>
  <sheetData>
    <row r="1" ht="16.35" customHeight="1" spans="1:1">
      <c r="A1" s="37"/>
    </row>
    <row r="2" ht="38.85" customHeight="1" spans="1:8">
      <c r="A2" s="38" t="s">
        <v>21</v>
      </c>
      <c r="B2" s="38"/>
      <c r="C2" s="38"/>
      <c r="D2" s="38"/>
      <c r="E2" s="38"/>
      <c r="F2" s="38"/>
      <c r="G2" s="38"/>
      <c r="H2" s="38"/>
    </row>
    <row r="3" ht="24.1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23.25" customHeight="1" spans="1:8">
      <c r="A4" s="40" t="s">
        <v>157</v>
      </c>
      <c r="B4" s="40" t="s">
        <v>158</v>
      </c>
      <c r="C4" s="40" t="s">
        <v>135</v>
      </c>
      <c r="D4" s="40" t="s">
        <v>419</v>
      </c>
      <c r="E4" s="40"/>
      <c r="F4" s="40"/>
      <c r="G4" s="40"/>
      <c r="H4" s="40" t="s">
        <v>160</v>
      </c>
    </row>
    <row r="5" ht="19.8" customHeight="1" spans="1:8">
      <c r="A5" s="40"/>
      <c r="B5" s="40"/>
      <c r="C5" s="40"/>
      <c r="D5" s="40" t="s">
        <v>137</v>
      </c>
      <c r="E5" s="40" t="s">
        <v>249</v>
      </c>
      <c r="F5" s="40"/>
      <c r="G5" s="40" t="s">
        <v>250</v>
      </c>
      <c r="H5" s="40"/>
    </row>
    <row r="6" ht="27.6" customHeight="1" spans="1:8">
      <c r="A6" s="40"/>
      <c r="B6" s="40"/>
      <c r="C6" s="40"/>
      <c r="D6" s="40"/>
      <c r="E6" s="40" t="s">
        <v>230</v>
      </c>
      <c r="F6" s="40" t="s">
        <v>222</v>
      </c>
      <c r="G6" s="40"/>
      <c r="H6" s="40"/>
    </row>
    <row r="7" ht="22.8" customHeight="1" spans="1:8">
      <c r="A7" s="42"/>
      <c r="B7" s="44" t="s">
        <v>135</v>
      </c>
      <c r="C7" s="45">
        <v>0</v>
      </c>
      <c r="D7" s="45"/>
      <c r="E7" s="45"/>
      <c r="F7" s="45"/>
      <c r="G7" s="45"/>
      <c r="H7" s="45"/>
    </row>
    <row r="8" ht="22.8" customHeight="1" spans="1:8">
      <c r="A8" s="46"/>
      <c r="B8" s="46"/>
      <c r="C8" s="45"/>
      <c r="D8" s="45"/>
      <c r="E8" s="45"/>
      <c r="F8" s="45"/>
      <c r="G8" s="45"/>
      <c r="H8" s="45"/>
    </row>
    <row r="9" ht="22.8" customHeight="1" spans="1:8">
      <c r="A9" s="52"/>
      <c r="B9" s="52"/>
      <c r="C9" s="45"/>
      <c r="D9" s="45"/>
      <c r="E9" s="45"/>
      <c r="F9" s="45"/>
      <c r="G9" s="45"/>
      <c r="H9" s="45"/>
    </row>
    <row r="10" ht="22.8" customHeight="1" spans="1:8">
      <c r="A10" s="52"/>
      <c r="B10" s="52"/>
      <c r="C10" s="45"/>
      <c r="D10" s="45"/>
      <c r="E10" s="45"/>
      <c r="F10" s="45"/>
      <c r="G10" s="45"/>
      <c r="H10" s="45"/>
    </row>
    <row r="11" ht="22.8" customHeight="1" spans="1:8">
      <c r="A11" s="52"/>
      <c r="B11" s="52"/>
      <c r="C11" s="45"/>
      <c r="D11" s="45"/>
      <c r="E11" s="45"/>
      <c r="F11" s="45"/>
      <c r="G11" s="45"/>
      <c r="H11" s="45"/>
    </row>
    <row r="12" ht="22.8" customHeight="1" spans="1:8">
      <c r="A12" s="47"/>
      <c r="B12" s="47"/>
      <c r="C12" s="48"/>
      <c r="D12" s="48"/>
      <c r="E12" s="53"/>
      <c r="F12" s="53"/>
      <c r="G12" s="53"/>
      <c r="H12" s="5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E6" sqref="E6"/>
    </sheetView>
  </sheetViews>
  <sheetFormatPr defaultColWidth="10" defaultRowHeight="13.5"/>
  <cols>
    <col min="1" max="1" width="4.44247787610619" customWidth="1"/>
    <col min="2" max="2" width="4.7787610619469" customWidth="1"/>
    <col min="3" max="3" width="5" customWidth="1"/>
    <col min="4" max="4" width="6.66371681415929" customWidth="1"/>
    <col min="5" max="5" width="16.4424778761062" customWidth="1"/>
    <col min="6" max="6" width="11.7787610619469" customWidth="1"/>
    <col min="7" max="20" width="7.2212389380531" customWidth="1"/>
    <col min="21" max="22" width="9.7787610619469" customWidth="1"/>
  </cols>
  <sheetData>
    <row r="1" ht="16.35" customHeight="1" spans="1:1">
      <c r="A1" s="37"/>
    </row>
    <row r="2" ht="47.4" customHeight="1" spans="1:17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24.15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7.6" customHeight="1" spans="1:20">
      <c r="A4" s="40" t="s">
        <v>156</v>
      </c>
      <c r="B4" s="40"/>
      <c r="C4" s="40"/>
      <c r="D4" s="40" t="s">
        <v>211</v>
      </c>
      <c r="E4" s="40" t="s">
        <v>212</v>
      </c>
      <c r="F4" s="40" t="s">
        <v>213</v>
      </c>
      <c r="G4" s="40" t="s">
        <v>214</v>
      </c>
      <c r="H4" s="40" t="s">
        <v>215</v>
      </c>
      <c r="I4" s="40" t="s">
        <v>216</v>
      </c>
      <c r="J4" s="40" t="s">
        <v>217</v>
      </c>
      <c r="K4" s="40" t="s">
        <v>218</v>
      </c>
      <c r="L4" s="40" t="s">
        <v>219</v>
      </c>
      <c r="M4" s="40" t="s">
        <v>220</v>
      </c>
      <c r="N4" s="40" t="s">
        <v>221</v>
      </c>
      <c r="O4" s="40" t="s">
        <v>222</v>
      </c>
      <c r="P4" s="40" t="s">
        <v>223</v>
      </c>
      <c r="Q4" s="40" t="s">
        <v>224</v>
      </c>
      <c r="R4" s="40" t="s">
        <v>225</v>
      </c>
      <c r="S4" s="40" t="s">
        <v>226</v>
      </c>
      <c r="T4" s="40" t="s">
        <v>227</v>
      </c>
    </row>
    <row r="5" ht="19.8" customHeight="1" spans="1:20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8" customHeight="1" spans="1:20">
      <c r="A6" s="42"/>
      <c r="B6" s="42"/>
      <c r="C6" s="42"/>
      <c r="D6" s="42"/>
      <c r="E6" s="42" t="s">
        <v>420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8" customHeight="1" spans="1:20">
      <c r="A7" s="42"/>
      <c r="B7" s="42"/>
      <c r="C7" s="42"/>
      <c r="D7" s="46"/>
      <c r="E7" s="4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2.8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8" customHeight="1" spans="1:20">
      <c r="A9" s="55"/>
      <c r="B9" s="55"/>
      <c r="C9" s="55"/>
      <c r="D9" s="47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6" sqref="E6"/>
    </sheetView>
  </sheetViews>
  <sheetFormatPr defaultColWidth="10" defaultRowHeight="13.5"/>
  <cols>
    <col min="1" max="1" width="3.7787610619469" customWidth="1"/>
    <col min="2" max="3" width="3.88495575221239" customWidth="1"/>
    <col min="4" max="4" width="6.7787610619469" customWidth="1"/>
    <col min="5" max="5" width="15.8849557522124" customWidth="1"/>
    <col min="6" max="6" width="9.2212389380531" customWidth="1"/>
    <col min="7" max="20" width="7.2212389380531" customWidth="1"/>
    <col min="21" max="22" width="9.7787610619469" customWidth="1"/>
  </cols>
  <sheetData>
    <row r="1" ht="16.35" customHeight="1" spans="1:1">
      <c r="A1" s="37"/>
    </row>
    <row r="2" ht="47.4" customHeight="1" spans="1:20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33.6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49" t="s">
        <v>32</v>
      </c>
      <c r="Q3" s="49"/>
      <c r="R3" s="49"/>
      <c r="S3" s="49"/>
      <c r="T3" s="49"/>
    </row>
    <row r="4" ht="29.25" customHeight="1" spans="1:20">
      <c r="A4" s="40" t="s">
        <v>156</v>
      </c>
      <c r="B4" s="40"/>
      <c r="C4" s="40"/>
      <c r="D4" s="40" t="s">
        <v>211</v>
      </c>
      <c r="E4" s="40" t="s">
        <v>212</v>
      </c>
      <c r="F4" s="40" t="s">
        <v>229</v>
      </c>
      <c r="G4" s="40" t="s">
        <v>159</v>
      </c>
      <c r="H4" s="40"/>
      <c r="I4" s="40"/>
      <c r="J4" s="40"/>
      <c r="K4" s="40" t="s">
        <v>160</v>
      </c>
      <c r="L4" s="40"/>
      <c r="M4" s="40"/>
      <c r="N4" s="40"/>
      <c r="O4" s="40"/>
      <c r="P4" s="40"/>
      <c r="Q4" s="40"/>
      <c r="R4" s="40"/>
      <c r="S4" s="40"/>
      <c r="T4" s="40"/>
    </row>
    <row r="5" ht="49.95" customHeight="1" spans="1:20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 t="s">
        <v>135</v>
      </c>
      <c r="H5" s="40" t="s">
        <v>230</v>
      </c>
      <c r="I5" s="40" t="s">
        <v>231</v>
      </c>
      <c r="J5" s="40" t="s">
        <v>222</v>
      </c>
      <c r="K5" s="40" t="s">
        <v>135</v>
      </c>
      <c r="L5" s="40" t="s">
        <v>233</v>
      </c>
      <c r="M5" s="40" t="s">
        <v>234</v>
      </c>
      <c r="N5" s="40" t="s">
        <v>224</v>
      </c>
      <c r="O5" s="40" t="s">
        <v>235</v>
      </c>
      <c r="P5" s="40" t="s">
        <v>236</v>
      </c>
      <c r="Q5" s="40" t="s">
        <v>237</v>
      </c>
      <c r="R5" s="40" t="s">
        <v>220</v>
      </c>
      <c r="S5" s="40" t="s">
        <v>223</v>
      </c>
      <c r="T5" s="40" t="s">
        <v>227</v>
      </c>
    </row>
    <row r="6" ht="22.8" customHeight="1" spans="1:20">
      <c r="A6" s="42"/>
      <c r="B6" s="42"/>
      <c r="C6" s="42"/>
      <c r="D6" s="42"/>
      <c r="E6" s="42" t="s">
        <v>420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8" customHeight="1" spans="1:20">
      <c r="A7" s="42"/>
      <c r="B7" s="42"/>
      <c r="C7" s="42"/>
      <c r="D7" s="46"/>
      <c r="E7" s="4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2.8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8" customHeight="1" spans="1:20">
      <c r="A9" s="55"/>
      <c r="B9" s="55"/>
      <c r="C9" s="55"/>
      <c r="D9" s="47"/>
      <c r="E9" s="56"/>
      <c r="F9" s="53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"/>
    </sheetView>
  </sheetViews>
  <sheetFormatPr defaultColWidth="10" defaultRowHeight="13.5" outlineLevelCol="7"/>
  <cols>
    <col min="1" max="1" width="11.1150442477876" customWidth="1"/>
    <col min="2" max="2" width="25.3362831858407" customWidth="1"/>
    <col min="3" max="3" width="15.3362831858407" customWidth="1"/>
    <col min="4" max="4" width="12.7787610619469" customWidth="1"/>
    <col min="5" max="5" width="16.4424778761062" customWidth="1"/>
    <col min="6" max="6" width="14.1150442477876" customWidth="1"/>
    <col min="7" max="7" width="15.3362831858407" customWidth="1"/>
    <col min="8" max="8" width="17.6637168141593" customWidth="1"/>
    <col min="9" max="9" width="9.7787610619469" customWidth="1"/>
  </cols>
  <sheetData>
    <row r="1" ht="16.35" customHeight="1" spans="1:1">
      <c r="A1" s="37"/>
    </row>
    <row r="2" ht="38.85" customHeight="1" spans="1:8">
      <c r="A2" s="38" t="s">
        <v>421</v>
      </c>
      <c r="B2" s="38"/>
      <c r="C2" s="38"/>
      <c r="D2" s="38"/>
      <c r="E2" s="38"/>
      <c r="F2" s="38"/>
      <c r="G2" s="38"/>
      <c r="H2" s="38"/>
    </row>
    <row r="3" ht="24.15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9.8" customHeight="1" spans="1:8">
      <c r="A4" s="40" t="s">
        <v>157</v>
      </c>
      <c r="B4" s="40" t="s">
        <v>158</v>
      </c>
      <c r="C4" s="40" t="s">
        <v>135</v>
      </c>
      <c r="D4" s="40" t="s">
        <v>422</v>
      </c>
      <c r="E4" s="40"/>
      <c r="F4" s="40"/>
      <c r="G4" s="40"/>
      <c r="H4" s="40" t="s">
        <v>160</v>
      </c>
    </row>
    <row r="5" ht="23.25" customHeight="1" spans="1:8">
      <c r="A5" s="40"/>
      <c r="B5" s="40"/>
      <c r="C5" s="40"/>
      <c r="D5" s="40" t="s">
        <v>137</v>
      </c>
      <c r="E5" s="40" t="s">
        <v>249</v>
      </c>
      <c r="F5" s="40"/>
      <c r="G5" s="40" t="s">
        <v>250</v>
      </c>
      <c r="H5" s="40"/>
    </row>
    <row r="6" ht="23.25" customHeight="1" spans="1:8">
      <c r="A6" s="40"/>
      <c r="B6" s="40"/>
      <c r="C6" s="40"/>
      <c r="D6" s="40"/>
      <c r="E6" s="40" t="s">
        <v>230</v>
      </c>
      <c r="F6" s="40" t="s">
        <v>222</v>
      </c>
      <c r="G6" s="40"/>
      <c r="H6" s="40"/>
    </row>
    <row r="7" ht="22.8" customHeight="1" spans="1:8">
      <c r="A7" s="42"/>
      <c r="B7" s="44" t="s">
        <v>420</v>
      </c>
      <c r="C7" s="45"/>
      <c r="D7" s="45"/>
      <c r="E7" s="45"/>
      <c r="F7" s="45"/>
      <c r="G7" s="45"/>
      <c r="H7" s="45"/>
    </row>
    <row r="8" ht="22.8" customHeight="1" spans="1:8">
      <c r="A8" s="46"/>
      <c r="B8" s="46"/>
      <c r="C8" s="45"/>
      <c r="D8" s="45"/>
      <c r="E8" s="45"/>
      <c r="F8" s="45"/>
      <c r="G8" s="45"/>
      <c r="H8" s="45"/>
    </row>
    <row r="9" ht="22.8" customHeight="1" spans="1:8">
      <c r="A9" s="52"/>
      <c r="B9" s="52"/>
      <c r="C9" s="45"/>
      <c r="D9" s="45"/>
      <c r="E9" s="45"/>
      <c r="F9" s="45"/>
      <c r="G9" s="45"/>
      <c r="H9" s="45"/>
    </row>
    <row r="10" ht="22.8" customHeight="1" spans="1:8">
      <c r="A10" s="52"/>
      <c r="B10" s="52"/>
      <c r="C10" s="45"/>
      <c r="D10" s="45"/>
      <c r="E10" s="45"/>
      <c r="F10" s="45"/>
      <c r="G10" s="45"/>
      <c r="H10" s="45"/>
    </row>
    <row r="11" ht="22.8" customHeight="1" spans="1:8">
      <c r="A11" s="52"/>
      <c r="B11" s="52"/>
      <c r="C11" s="45"/>
      <c r="D11" s="45"/>
      <c r="E11" s="45"/>
      <c r="F11" s="45"/>
      <c r="G11" s="45"/>
      <c r="H11" s="45"/>
    </row>
    <row r="12" ht="22.8" customHeight="1" spans="1:8">
      <c r="A12" s="47"/>
      <c r="B12" s="47"/>
      <c r="C12" s="48"/>
      <c r="D12" s="48"/>
      <c r="E12" s="53"/>
      <c r="F12" s="53"/>
      <c r="G12" s="53"/>
      <c r="H12" s="5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"/>
    </sheetView>
  </sheetViews>
  <sheetFormatPr defaultColWidth="10" defaultRowHeight="13.5" outlineLevelCol="7"/>
  <cols>
    <col min="1" max="1" width="10.6637168141593" customWidth="1"/>
    <col min="2" max="2" width="22.7787610619469" customWidth="1"/>
    <col min="3" max="3" width="19.2212389380531" customWidth="1"/>
    <col min="4" max="4" width="16.6637168141593" customWidth="1"/>
    <col min="5" max="6" width="16.4424778761062" customWidth="1"/>
    <col min="7" max="8" width="17.6637168141593" customWidth="1"/>
    <col min="9" max="9" width="9.7787610619469" customWidth="1"/>
  </cols>
  <sheetData>
    <row r="1" ht="16.35" customHeight="1" spans="1:1">
      <c r="A1" s="37"/>
    </row>
    <row r="2" ht="38.85" customHeight="1" spans="1:8">
      <c r="A2" s="38" t="s">
        <v>25</v>
      </c>
      <c r="B2" s="38"/>
      <c r="C2" s="38"/>
      <c r="D2" s="38"/>
      <c r="E2" s="38"/>
      <c r="F2" s="38"/>
      <c r="G2" s="38"/>
      <c r="H2" s="38"/>
    </row>
    <row r="3" ht="24.15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5.05" customHeight="1" spans="1:8">
      <c r="A4" s="40" t="s">
        <v>157</v>
      </c>
      <c r="B4" s="40" t="s">
        <v>158</v>
      </c>
      <c r="C4" s="40" t="s">
        <v>135</v>
      </c>
      <c r="D4" s="40" t="s">
        <v>423</v>
      </c>
      <c r="E4" s="40"/>
      <c r="F4" s="40"/>
      <c r="G4" s="40"/>
      <c r="H4" s="40" t="s">
        <v>160</v>
      </c>
    </row>
    <row r="5" ht="25.8" customHeight="1" spans="1:8">
      <c r="A5" s="40"/>
      <c r="B5" s="40"/>
      <c r="C5" s="40"/>
      <c r="D5" s="40" t="s">
        <v>137</v>
      </c>
      <c r="E5" s="40" t="s">
        <v>249</v>
      </c>
      <c r="F5" s="40"/>
      <c r="G5" s="40" t="s">
        <v>250</v>
      </c>
      <c r="H5" s="40"/>
    </row>
    <row r="6" ht="35.4" customHeight="1" spans="1:8">
      <c r="A6" s="40"/>
      <c r="B6" s="40"/>
      <c r="C6" s="40"/>
      <c r="D6" s="40"/>
      <c r="E6" s="40" t="s">
        <v>230</v>
      </c>
      <c r="F6" s="40" t="s">
        <v>222</v>
      </c>
      <c r="G6" s="40"/>
      <c r="H6" s="40"/>
    </row>
    <row r="7" ht="22.8" customHeight="1" spans="1:8">
      <c r="A7" s="42"/>
      <c r="B7" s="44" t="s">
        <v>420</v>
      </c>
      <c r="C7" s="45"/>
      <c r="D7" s="45"/>
      <c r="E7" s="45"/>
      <c r="F7" s="45"/>
      <c r="G7" s="45"/>
      <c r="H7" s="45"/>
    </row>
    <row r="8" ht="22.8" customHeight="1" spans="1:8">
      <c r="A8" s="46"/>
      <c r="B8" s="46"/>
      <c r="C8" s="45"/>
      <c r="D8" s="45"/>
      <c r="E8" s="45"/>
      <c r="F8" s="45"/>
      <c r="G8" s="45"/>
      <c r="H8" s="45"/>
    </row>
    <row r="9" ht="22.8" customHeight="1" spans="1:8">
      <c r="A9" s="52"/>
      <c r="B9" s="52"/>
      <c r="C9" s="45"/>
      <c r="D9" s="45"/>
      <c r="E9" s="45"/>
      <c r="F9" s="45"/>
      <c r="G9" s="45"/>
      <c r="H9" s="45"/>
    </row>
    <row r="10" ht="22.8" customHeight="1" spans="1:8">
      <c r="A10" s="52"/>
      <c r="B10" s="52"/>
      <c r="C10" s="45"/>
      <c r="D10" s="45"/>
      <c r="E10" s="45"/>
      <c r="F10" s="45"/>
      <c r="G10" s="45"/>
      <c r="H10" s="45"/>
    </row>
    <row r="11" ht="22.8" customHeight="1" spans="1:8">
      <c r="A11" s="52"/>
      <c r="B11" s="52"/>
      <c r="C11" s="45"/>
      <c r="D11" s="45"/>
      <c r="E11" s="45"/>
      <c r="F11" s="45"/>
      <c r="G11" s="45"/>
      <c r="H11" s="45"/>
    </row>
    <row r="12" ht="22.8" customHeight="1" spans="1:8">
      <c r="A12" s="47"/>
      <c r="B12" s="47"/>
      <c r="C12" s="48"/>
      <c r="D12" s="48"/>
      <c r="E12" s="53"/>
      <c r="F12" s="53"/>
      <c r="G12" s="53"/>
      <c r="H12" s="5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1" sqref="A1"/>
    </sheetView>
  </sheetViews>
  <sheetFormatPr defaultColWidth="10" defaultRowHeight="13.5"/>
  <cols>
    <col min="1" max="1" width="10.4424778761062" customWidth="1"/>
    <col min="2" max="2" width="0.115044247787611" customWidth="1"/>
    <col min="3" max="3" width="24" customWidth="1"/>
    <col min="4" max="4" width="13.3362831858407" customWidth="1"/>
    <col min="5" max="15" width="7.66371681415929" customWidth="1"/>
    <col min="16" max="18" width="9.7787610619469" customWidth="1"/>
  </cols>
  <sheetData>
    <row r="1" ht="16.35" customHeight="1" spans="1:1">
      <c r="A1" s="37"/>
    </row>
    <row r="2" ht="45.75" customHeight="1" spans="1:15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ht="24.15" customHeight="1" spans="1:1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9" t="s">
        <v>32</v>
      </c>
      <c r="O3" s="49"/>
    </row>
    <row r="4" ht="26.1" customHeight="1" spans="1:15">
      <c r="A4" s="40" t="s">
        <v>211</v>
      </c>
      <c r="B4" s="41"/>
      <c r="C4" s="40" t="s">
        <v>424</v>
      </c>
      <c r="D4" s="40" t="s">
        <v>425</v>
      </c>
      <c r="E4" s="40"/>
      <c r="F4" s="40"/>
      <c r="G4" s="40"/>
      <c r="H4" s="40"/>
      <c r="I4" s="40"/>
      <c r="J4" s="40"/>
      <c r="K4" s="40"/>
      <c r="L4" s="40"/>
      <c r="M4" s="40"/>
      <c r="N4" s="40" t="s">
        <v>426</v>
      </c>
      <c r="O4" s="40"/>
    </row>
    <row r="5" ht="31.95" customHeight="1" spans="1:15">
      <c r="A5" s="40"/>
      <c r="B5" s="41"/>
      <c r="C5" s="40"/>
      <c r="D5" s="40" t="s">
        <v>427</v>
      </c>
      <c r="E5" s="40" t="s">
        <v>138</v>
      </c>
      <c r="F5" s="40"/>
      <c r="G5" s="40"/>
      <c r="H5" s="40"/>
      <c r="I5" s="40"/>
      <c r="J5" s="40"/>
      <c r="K5" s="40" t="s">
        <v>428</v>
      </c>
      <c r="L5" s="40" t="s">
        <v>140</v>
      </c>
      <c r="M5" s="40" t="s">
        <v>141</v>
      </c>
      <c r="N5" s="40" t="s">
        <v>429</v>
      </c>
      <c r="O5" s="40" t="s">
        <v>430</v>
      </c>
    </row>
    <row r="6" ht="44.85" customHeight="1" spans="1:15">
      <c r="A6" s="40"/>
      <c r="B6" s="41"/>
      <c r="C6" s="40"/>
      <c r="D6" s="40"/>
      <c r="E6" s="40" t="s">
        <v>431</v>
      </c>
      <c r="F6" s="40" t="s">
        <v>432</v>
      </c>
      <c r="G6" s="40" t="s">
        <v>433</v>
      </c>
      <c r="H6" s="40" t="s">
        <v>434</v>
      </c>
      <c r="I6" s="40" t="s">
        <v>435</v>
      </c>
      <c r="J6" s="40" t="s">
        <v>436</v>
      </c>
      <c r="K6" s="40"/>
      <c r="L6" s="40"/>
      <c r="M6" s="40"/>
      <c r="N6" s="40"/>
      <c r="O6" s="40"/>
    </row>
    <row r="7" ht="22.8" customHeight="1" spans="1:15">
      <c r="A7" s="42"/>
      <c r="B7" s="43"/>
      <c r="C7" s="44" t="s">
        <v>135</v>
      </c>
      <c r="D7" s="45">
        <v>299.44</v>
      </c>
      <c r="E7" s="45">
        <v>299.44</v>
      </c>
      <c r="F7" s="45">
        <v>299.44</v>
      </c>
      <c r="G7" s="45"/>
      <c r="H7" s="45"/>
      <c r="I7" s="45"/>
      <c r="J7" s="45"/>
      <c r="K7" s="45"/>
      <c r="L7" s="45"/>
      <c r="M7" s="45"/>
      <c r="N7" s="45">
        <v>299.44</v>
      </c>
      <c r="O7" s="42"/>
    </row>
    <row r="8" ht="22.8" customHeight="1" spans="1:15">
      <c r="A8" s="46" t="s">
        <v>153</v>
      </c>
      <c r="B8" s="43"/>
      <c r="C8" s="46" t="s">
        <v>4</v>
      </c>
      <c r="D8" s="45">
        <v>299.44</v>
      </c>
      <c r="E8" s="45">
        <v>299.44</v>
      </c>
      <c r="F8" s="45">
        <v>299.44</v>
      </c>
      <c r="G8" s="45"/>
      <c r="H8" s="45"/>
      <c r="I8" s="45"/>
      <c r="J8" s="45"/>
      <c r="K8" s="45"/>
      <c r="L8" s="45"/>
      <c r="M8" s="45"/>
      <c r="N8" s="45">
        <v>299.44</v>
      </c>
      <c r="O8" s="42"/>
    </row>
    <row r="9" ht="22.8" customHeight="1" spans="1:15">
      <c r="A9" s="47" t="s">
        <v>437</v>
      </c>
      <c r="B9" s="43" t="s">
        <v>438</v>
      </c>
      <c r="C9" s="47" t="s">
        <v>439</v>
      </c>
      <c r="D9" s="48">
        <v>30</v>
      </c>
      <c r="E9" s="48">
        <v>30</v>
      </c>
      <c r="F9" s="48">
        <v>30</v>
      </c>
      <c r="G9" s="48"/>
      <c r="H9" s="48"/>
      <c r="I9" s="48"/>
      <c r="J9" s="48"/>
      <c r="K9" s="48"/>
      <c r="L9" s="48"/>
      <c r="M9" s="48"/>
      <c r="N9" s="48">
        <v>30</v>
      </c>
      <c r="O9" s="50"/>
    </row>
    <row r="10" ht="22.8" customHeight="1" spans="1:15">
      <c r="A10" s="47" t="s">
        <v>437</v>
      </c>
      <c r="B10" s="43" t="s">
        <v>440</v>
      </c>
      <c r="C10" s="47" t="s">
        <v>441</v>
      </c>
      <c r="D10" s="48">
        <v>1</v>
      </c>
      <c r="E10" s="48">
        <v>1</v>
      </c>
      <c r="F10" s="48">
        <v>1</v>
      </c>
      <c r="G10" s="48"/>
      <c r="H10" s="48"/>
      <c r="I10" s="48"/>
      <c r="J10" s="48"/>
      <c r="K10" s="48"/>
      <c r="L10" s="48"/>
      <c r="M10" s="48"/>
      <c r="N10" s="48">
        <v>1</v>
      </c>
      <c r="O10" s="50"/>
    </row>
    <row r="11" ht="22.8" customHeight="1" spans="1:15">
      <c r="A11" s="47" t="s">
        <v>437</v>
      </c>
      <c r="B11" s="43" t="s">
        <v>442</v>
      </c>
      <c r="C11" s="47" t="s">
        <v>443</v>
      </c>
      <c r="D11" s="48">
        <v>27</v>
      </c>
      <c r="E11" s="48">
        <v>27</v>
      </c>
      <c r="F11" s="48">
        <v>27</v>
      </c>
      <c r="G11" s="48"/>
      <c r="H11" s="48"/>
      <c r="I11" s="48"/>
      <c r="J11" s="48"/>
      <c r="K11" s="48"/>
      <c r="L11" s="48"/>
      <c r="M11" s="48"/>
      <c r="N11" s="48">
        <v>27</v>
      </c>
      <c r="O11" s="50"/>
    </row>
    <row r="12" ht="22.8" customHeight="1" spans="1:15">
      <c r="A12" s="47" t="s">
        <v>437</v>
      </c>
      <c r="B12" s="43" t="s">
        <v>444</v>
      </c>
      <c r="C12" s="47" t="s">
        <v>445</v>
      </c>
      <c r="D12" s="48">
        <v>19.5</v>
      </c>
      <c r="E12" s="48">
        <v>19.5</v>
      </c>
      <c r="F12" s="48">
        <v>19.5</v>
      </c>
      <c r="G12" s="48"/>
      <c r="H12" s="48"/>
      <c r="I12" s="48"/>
      <c r="J12" s="48"/>
      <c r="K12" s="48"/>
      <c r="L12" s="48"/>
      <c r="M12" s="48"/>
      <c r="N12" s="48">
        <v>19.5</v>
      </c>
      <c r="O12" s="50"/>
    </row>
    <row r="13" ht="22.8" customHeight="1" spans="1:15">
      <c r="A13" s="47" t="s">
        <v>437</v>
      </c>
      <c r="B13" s="43" t="s">
        <v>446</v>
      </c>
      <c r="C13" s="47" t="s">
        <v>447</v>
      </c>
      <c r="D13" s="48">
        <v>120</v>
      </c>
      <c r="E13" s="48">
        <v>120</v>
      </c>
      <c r="F13" s="48">
        <v>120</v>
      </c>
      <c r="G13" s="48"/>
      <c r="H13" s="48"/>
      <c r="I13" s="48"/>
      <c r="J13" s="48"/>
      <c r="K13" s="48"/>
      <c r="L13" s="48"/>
      <c r="M13" s="48"/>
      <c r="N13" s="48">
        <v>120</v>
      </c>
      <c r="O13" s="50"/>
    </row>
    <row r="14" ht="22.8" customHeight="1" spans="1:15">
      <c r="A14" s="47" t="s">
        <v>437</v>
      </c>
      <c r="B14" s="43" t="s">
        <v>448</v>
      </c>
      <c r="C14" s="47" t="s">
        <v>449</v>
      </c>
      <c r="D14" s="48">
        <v>6.44</v>
      </c>
      <c r="E14" s="48">
        <v>6.44</v>
      </c>
      <c r="F14" s="48">
        <v>6.44</v>
      </c>
      <c r="G14" s="48"/>
      <c r="H14" s="48"/>
      <c r="I14" s="48"/>
      <c r="J14" s="48"/>
      <c r="K14" s="48"/>
      <c r="L14" s="48"/>
      <c r="M14" s="48"/>
      <c r="N14" s="48">
        <v>6.44</v>
      </c>
      <c r="O14" s="50"/>
    </row>
    <row r="15" ht="22.8" customHeight="1" spans="1:15">
      <c r="A15" s="47" t="s">
        <v>437</v>
      </c>
      <c r="B15" s="43" t="s">
        <v>450</v>
      </c>
      <c r="C15" s="47" t="s">
        <v>451</v>
      </c>
      <c r="D15" s="48">
        <v>45</v>
      </c>
      <c r="E15" s="48">
        <v>45</v>
      </c>
      <c r="F15" s="48">
        <v>45</v>
      </c>
      <c r="G15" s="48"/>
      <c r="H15" s="48"/>
      <c r="I15" s="48"/>
      <c r="J15" s="48"/>
      <c r="K15" s="48"/>
      <c r="L15" s="48"/>
      <c r="M15" s="48"/>
      <c r="N15" s="48">
        <v>45</v>
      </c>
      <c r="O15" s="50"/>
    </row>
    <row r="16" ht="22.8" customHeight="1" spans="1:15">
      <c r="A16" s="47" t="s">
        <v>437</v>
      </c>
      <c r="B16" s="43" t="s">
        <v>452</v>
      </c>
      <c r="C16" s="47" t="s">
        <v>453</v>
      </c>
      <c r="D16" s="48">
        <v>50.5</v>
      </c>
      <c r="E16" s="48">
        <v>50.5</v>
      </c>
      <c r="F16" s="48">
        <v>50.5</v>
      </c>
      <c r="G16" s="48"/>
      <c r="H16" s="48"/>
      <c r="I16" s="48"/>
      <c r="J16" s="48"/>
      <c r="K16" s="48"/>
      <c r="L16" s="48"/>
      <c r="M16" s="48"/>
      <c r="N16" s="48">
        <v>50.5</v>
      </c>
      <c r="O16" s="50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workbookViewId="0">
      <selection activeCell="A1" sqref="$A1:$XFD1048576"/>
    </sheetView>
  </sheetViews>
  <sheetFormatPr defaultColWidth="10" defaultRowHeight="13.5"/>
  <cols>
    <col min="1" max="1" width="6.7787610619469" style="23" customWidth="1"/>
    <col min="2" max="2" width="15.1150442477876" style="23" customWidth="1"/>
    <col min="3" max="3" width="8.55752212389381" style="23" customWidth="1"/>
    <col min="4" max="4" width="12.2212389380531" style="23" customWidth="1"/>
    <col min="5" max="5" width="8.44247787610619" style="23" customWidth="1"/>
    <col min="6" max="6" width="8.55752212389381" style="23" customWidth="1"/>
    <col min="7" max="7" width="7.88495575221239" style="23" customWidth="1"/>
    <col min="8" max="8" width="21.5575221238938" style="23" customWidth="1"/>
    <col min="9" max="9" width="11.1150442477876" style="23" customWidth="1"/>
    <col min="10" max="10" width="11.5575221238938" style="23" customWidth="1"/>
    <col min="11" max="11" width="9.2212389380531" style="23" customWidth="1"/>
    <col min="12" max="12" width="9.7787610619469" style="23" customWidth="1"/>
    <col min="13" max="13" width="19.1150442477876" style="23" customWidth="1"/>
    <col min="14" max="18" width="9.7787610619469" style="23" customWidth="1"/>
    <col min="19" max="16384" width="10" style="23"/>
  </cols>
  <sheetData>
    <row r="1" ht="16.3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37.95" customHeight="1" spans="1:13">
      <c r="A2" s="32"/>
      <c r="B2" s="32"/>
      <c r="C2" s="33" t="s">
        <v>454</v>
      </c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4.15" customHeight="1" spans="1:13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31" t="s">
        <v>32</v>
      </c>
      <c r="M3" s="31"/>
    </row>
    <row r="4" ht="33.6" customHeight="1" spans="1:13">
      <c r="A4" s="26" t="s">
        <v>211</v>
      </c>
      <c r="B4" s="26" t="s">
        <v>455</v>
      </c>
      <c r="C4" s="26" t="s">
        <v>456</v>
      </c>
      <c r="D4" s="26" t="s">
        <v>457</v>
      </c>
      <c r="E4" s="26" t="s">
        <v>458</v>
      </c>
      <c r="F4" s="26"/>
      <c r="G4" s="26"/>
      <c r="H4" s="26"/>
      <c r="I4" s="26"/>
      <c r="J4" s="26"/>
      <c r="K4" s="26"/>
      <c r="L4" s="26"/>
      <c r="M4" s="26"/>
    </row>
    <row r="5" ht="36.15" customHeight="1" spans="1:13">
      <c r="A5" s="26"/>
      <c r="B5" s="26"/>
      <c r="C5" s="26"/>
      <c r="D5" s="26"/>
      <c r="E5" s="26" t="s">
        <v>459</v>
      </c>
      <c r="F5" s="26" t="s">
        <v>460</v>
      </c>
      <c r="G5" s="26" t="s">
        <v>461</v>
      </c>
      <c r="H5" s="26" t="s">
        <v>462</v>
      </c>
      <c r="I5" s="26" t="s">
        <v>463</v>
      </c>
      <c r="J5" s="26" t="s">
        <v>464</v>
      </c>
      <c r="K5" s="26" t="s">
        <v>465</v>
      </c>
      <c r="L5" s="26" t="s">
        <v>466</v>
      </c>
      <c r="M5" s="26" t="s">
        <v>467</v>
      </c>
    </row>
    <row r="6" ht="28.5" customHeight="1" spans="1:13">
      <c r="A6" s="34" t="s">
        <v>2</v>
      </c>
      <c r="B6" s="34" t="s">
        <v>4</v>
      </c>
      <c r="C6" s="35">
        <v>150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43.05" customHeight="1" spans="1:13">
      <c r="A7" s="27" t="s">
        <v>154</v>
      </c>
      <c r="B7" s="27" t="s">
        <v>468</v>
      </c>
      <c r="C7" s="28">
        <v>120</v>
      </c>
      <c r="D7" s="27" t="s">
        <v>469</v>
      </c>
      <c r="E7" s="36" t="s">
        <v>470</v>
      </c>
      <c r="F7" s="27" t="s">
        <v>471</v>
      </c>
      <c r="G7" s="27" t="s">
        <v>472</v>
      </c>
      <c r="H7" s="27" t="s">
        <v>473</v>
      </c>
      <c r="I7" s="27"/>
      <c r="J7" s="27"/>
      <c r="K7" s="27"/>
      <c r="L7" s="27"/>
      <c r="M7" s="27"/>
    </row>
    <row r="8" ht="43.05" customHeight="1" spans="1:13">
      <c r="A8" s="27"/>
      <c r="B8" s="27"/>
      <c r="C8" s="28"/>
      <c r="D8" s="27"/>
      <c r="E8" s="36"/>
      <c r="F8" s="27" t="s">
        <v>474</v>
      </c>
      <c r="G8" s="27" t="s">
        <v>475</v>
      </c>
      <c r="H8" s="27" t="s">
        <v>476</v>
      </c>
      <c r="I8" s="27"/>
      <c r="J8" s="27"/>
      <c r="K8" s="27"/>
      <c r="L8" s="27"/>
      <c r="M8" s="27"/>
    </row>
    <row r="9" ht="43.05" customHeight="1" spans="1:13">
      <c r="A9" s="27"/>
      <c r="B9" s="27"/>
      <c r="C9" s="28"/>
      <c r="D9" s="27"/>
      <c r="E9" s="36"/>
      <c r="F9" s="27"/>
      <c r="G9" s="27"/>
      <c r="H9" s="27" t="s">
        <v>477</v>
      </c>
      <c r="I9" s="27"/>
      <c r="J9" s="27"/>
      <c r="K9" s="27"/>
      <c r="L9" s="27"/>
      <c r="M9" s="27"/>
    </row>
    <row r="10" ht="43.05" customHeight="1" spans="1:13">
      <c r="A10" s="27"/>
      <c r="B10" s="27"/>
      <c r="C10" s="28"/>
      <c r="D10" s="27"/>
      <c r="E10" s="36"/>
      <c r="F10" s="27" t="s">
        <v>478</v>
      </c>
      <c r="G10" s="27"/>
      <c r="H10" s="27"/>
      <c r="I10" s="27"/>
      <c r="J10" s="27"/>
      <c r="K10" s="27"/>
      <c r="L10" s="27"/>
      <c r="M10" s="27"/>
    </row>
    <row r="11" ht="43.05" customHeight="1" spans="1:13">
      <c r="A11" s="27"/>
      <c r="B11" s="27"/>
      <c r="C11" s="28"/>
      <c r="D11" s="27"/>
      <c r="E11" s="36"/>
      <c r="F11" s="27" t="s">
        <v>479</v>
      </c>
      <c r="G11" s="27"/>
      <c r="H11" s="27"/>
      <c r="I11" s="27"/>
      <c r="J11" s="27"/>
      <c r="K11" s="27"/>
      <c r="L11" s="27"/>
      <c r="M11" s="27"/>
    </row>
    <row r="12" ht="43.05" customHeight="1" spans="1:13">
      <c r="A12" s="27"/>
      <c r="B12" s="27"/>
      <c r="C12" s="28"/>
      <c r="D12" s="27"/>
      <c r="E12" s="36"/>
      <c r="F12" s="27" t="s">
        <v>480</v>
      </c>
      <c r="G12" s="27"/>
      <c r="H12" s="27"/>
      <c r="I12" s="27"/>
      <c r="J12" s="27"/>
      <c r="K12" s="27"/>
      <c r="L12" s="27"/>
      <c r="M12" s="27"/>
    </row>
    <row r="13" ht="43.05" customHeight="1" spans="1:13">
      <c r="A13" s="27"/>
      <c r="B13" s="27"/>
      <c r="C13" s="28"/>
      <c r="D13" s="27"/>
      <c r="E13" s="36"/>
      <c r="F13" s="27" t="s">
        <v>481</v>
      </c>
      <c r="G13" s="27" t="s">
        <v>482</v>
      </c>
      <c r="H13" s="27" t="s">
        <v>483</v>
      </c>
      <c r="I13" s="27"/>
      <c r="J13" s="27"/>
      <c r="K13" s="27"/>
      <c r="L13" s="27"/>
      <c r="M13" s="27"/>
    </row>
    <row r="14" ht="43.05" customHeight="1" spans="1:13">
      <c r="A14" s="27"/>
      <c r="B14" s="27"/>
      <c r="C14" s="28"/>
      <c r="D14" s="27"/>
      <c r="E14" s="36" t="s">
        <v>484</v>
      </c>
      <c r="F14" s="27" t="s">
        <v>485</v>
      </c>
      <c r="G14" s="27"/>
      <c r="H14" s="27"/>
      <c r="I14" s="27"/>
      <c r="J14" s="27"/>
      <c r="K14" s="27"/>
      <c r="L14" s="27"/>
      <c r="M14" s="27"/>
    </row>
    <row r="15" ht="43.05" customHeight="1" spans="1:13">
      <c r="A15" s="27"/>
      <c r="B15" s="27"/>
      <c r="C15" s="28"/>
      <c r="D15" s="27"/>
      <c r="E15" s="36"/>
      <c r="F15" s="27" t="s">
        <v>486</v>
      </c>
      <c r="G15" s="27"/>
      <c r="H15" s="27"/>
      <c r="I15" s="27"/>
      <c r="J15" s="27"/>
      <c r="K15" s="27"/>
      <c r="L15" s="27"/>
      <c r="M15" s="27"/>
    </row>
    <row r="16" ht="43.05" customHeight="1" spans="1:13">
      <c r="A16" s="27"/>
      <c r="B16" s="27"/>
      <c r="C16" s="28"/>
      <c r="D16" s="27"/>
      <c r="E16" s="36"/>
      <c r="F16" s="27" t="s">
        <v>487</v>
      </c>
      <c r="G16" s="27"/>
      <c r="H16" s="27"/>
      <c r="I16" s="27"/>
      <c r="J16" s="27"/>
      <c r="K16" s="27"/>
      <c r="L16" s="27"/>
      <c r="M16" s="27"/>
    </row>
    <row r="17" ht="43.05" customHeight="1" spans="1:13">
      <c r="A17" s="27"/>
      <c r="B17" s="27"/>
      <c r="C17" s="28"/>
      <c r="D17" s="27"/>
      <c r="E17" s="36" t="s">
        <v>488</v>
      </c>
      <c r="F17" s="27" t="s">
        <v>489</v>
      </c>
      <c r="G17" s="27"/>
      <c r="H17" s="27"/>
      <c r="I17" s="27"/>
      <c r="J17" s="27"/>
      <c r="K17" s="27"/>
      <c r="L17" s="27"/>
      <c r="M17" s="27"/>
    </row>
    <row r="18" ht="43.05" customHeight="1" spans="1:13">
      <c r="A18" s="27" t="s">
        <v>154</v>
      </c>
      <c r="B18" s="27" t="s">
        <v>490</v>
      </c>
      <c r="C18" s="28">
        <v>30</v>
      </c>
      <c r="D18" s="27"/>
      <c r="E18" s="36" t="s">
        <v>491</v>
      </c>
      <c r="F18" s="27" t="s">
        <v>474</v>
      </c>
      <c r="G18" s="27"/>
      <c r="H18" s="27"/>
      <c r="I18" s="27" t="s">
        <v>492</v>
      </c>
      <c r="J18" s="27" t="s">
        <v>493</v>
      </c>
      <c r="K18" s="27"/>
      <c r="L18" s="27"/>
      <c r="M18" s="27"/>
    </row>
    <row r="19" ht="43.05" customHeight="1" spans="1:13">
      <c r="A19" s="27"/>
      <c r="B19" s="27"/>
      <c r="C19" s="28"/>
      <c r="D19" s="27"/>
      <c r="E19" s="36"/>
      <c r="F19" s="27" t="s">
        <v>479</v>
      </c>
      <c r="G19" s="27"/>
      <c r="H19" s="27"/>
      <c r="I19" s="27" t="s">
        <v>492</v>
      </c>
      <c r="J19" s="27" t="s">
        <v>493</v>
      </c>
      <c r="K19" s="27"/>
      <c r="L19" s="27"/>
      <c r="M19" s="27"/>
    </row>
    <row r="20" ht="43.05" customHeight="1" spans="1:13">
      <c r="A20" s="27"/>
      <c r="B20" s="27"/>
      <c r="C20" s="28"/>
      <c r="D20" s="27"/>
      <c r="E20" s="36"/>
      <c r="F20" s="27" t="s">
        <v>478</v>
      </c>
      <c r="G20" s="27"/>
      <c r="H20" s="27"/>
      <c r="I20" s="27" t="s">
        <v>492</v>
      </c>
      <c r="J20" s="27" t="s">
        <v>493</v>
      </c>
      <c r="K20" s="27"/>
      <c r="L20" s="27"/>
      <c r="M20" s="27"/>
    </row>
    <row r="21" ht="43.05" customHeight="1" spans="1:13">
      <c r="A21" s="27"/>
      <c r="B21" s="27"/>
      <c r="C21" s="28"/>
      <c r="D21" s="27"/>
      <c r="E21" s="36" t="s">
        <v>488</v>
      </c>
      <c r="F21" s="27" t="s">
        <v>489</v>
      </c>
      <c r="G21" s="27"/>
      <c r="H21" s="27"/>
      <c r="I21" s="27" t="s">
        <v>492</v>
      </c>
      <c r="J21" s="27" t="s">
        <v>493</v>
      </c>
      <c r="K21" s="27"/>
      <c r="L21" s="27"/>
      <c r="M21" s="27"/>
    </row>
    <row r="22" ht="43.05" customHeight="1" spans="1:13">
      <c r="A22" s="27"/>
      <c r="B22" s="27"/>
      <c r="C22" s="28"/>
      <c r="D22" s="27"/>
      <c r="E22" s="36" t="s">
        <v>470</v>
      </c>
      <c r="F22" s="27" t="s">
        <v>481</v>
      </c>
      <c r="G22" s="27"/>
      <c r="H22" s="27"/>
      <c r="I22" s="27" t="s">
        <v>492</v>
      </c>
      <c r="J22" s="27" t="s">
        <v>493</v>
      </c>
      <c r="K22" s="27"/>
      <c r="L22" s="27"/>
      <c r="M22" s="27"/>
    </row>
    <row r="23" ht="43.05" customHeight="1" spans="1:13">
      <c r="A23" s="27"/>
      <c r="B23" s="27"/>
      <c r="C23" s="28"/>
      <c r="D23" s="27"/>
      <c r="E23" s="36"/>
      <c r="F23" s="27" t="s">
        <v>480</v>
      </c>
      <c r="G23" s="27"/>
      <c r="H23" s="27"/>
      <c r="I23" s="27" t="s">
        <v>492</v>
      </c>
      <c r="J23" s="27" t="s">
        <v>493</v>
      </c>
      <c r="K23" s="27"/>
      <c r="L23" s="27"/>
      <c r="M23" s="27"/>
    </row>
    <row r="24" ht="43.05" customHeight="1" spans="1:13">
      <c r="A24" s="27"/>
      <c r="B24" s="27"/>
      <c r="C24" s="28"/>
      <c r="D24" s="27"/>
      <c r="E24" s="36"/>
      <c r="F24" s="27" t="s">
        <v>471</v>
      </c>
      <c r="G24" s="27"/>
      <c r="H24" s="27"/>
      <c r="I24" s="27" t="s">
        <v>492</v>
      </c>
      <c r="J24" s="27" t="s">
        <v>493</v>
      </c>
      <c r="K24" s="27"/>
      <c r="L24" s="27"/>
      <c r="M24" s="27"/>
    </row>
    <row r="25" ht="43.05" customHeight="1" spans="1:13">
      <c r="A25" s="27"/>
      <c r="B25" s="27"/>
      <c r="C25" s="28"/>
      <c r="D25" s="27"/>
      <c r="E25" s="36" t="s">
        <v>484</v>
      </c>
      <c r="F25" s="27" t="s">
        <v>487</v>
      </c>
      <c r="G25" s="27"/>
      <c r="H25" s="27"/>
      <c r="I25" s="27" t="s">
        <v>492</v>
      </c>
      <c r="J25" s="27" t="s">
        <v>493</v>
      </c>
      <c r="K25" s="27"/>
      <c r="L25" s="27"/>
      <c r="M25" s="27"/>
    </row>
    <row r="26" ht="43.05" customHeight="1" spans="1:13">
      <c r="A26" s="27"/>
      <c r="B26" s="27"/>
      <c r="C26" s="28"/>
      <c r="D26" s="27"/>
      <c r="E26" s="36"/>
      <c r="F26" s="27" t="s">
        <v>486</v>
      </c>
      <c r="G26" s="27"/>
      <c r="H26" s="27"/>
      <c r="I26" s="27" t="s">
        <v>492</v>
      </c>
      <c r="J26" s="27" t="s">
        <v>493</v>
      </c>
      <c r="K26" s="27"/>
      <c r="L26" s="27"/>
      <c r="M26" s="27"/>
    </row>
    <row r="27" ht="43.05" customHeight="1" spans="1:13">
      <c r="A27" s="27"/>
      <c r="B27" s="27"/>
      <c r="C27" s="28"/>
      <c r="D27" s="27"/>
      <c r="E27" s="36"/>
      <c r="F27" s="27" t="s">
        <v>485</v>
      </c>
      <c r="G27" s="27"/>
      <c r="H27" s="27"/>
      <c r="I27" s="27" t="s">
        <v>492</v>
      </c>
      <c r="J27" s="27" t="s">
        <v>493</v>
      </c>
      <c r="K27" s="27"/>
      <c r="L27" s="27"/>
      <c r="M27" s="27"/>
    </row>
  </sheetData>
  <mergeCells count="23">
    <mergeCell ref="C2:M2"/>
    <mergeCell ref="A3:K3"/>
    <mergeCell ref="L3:M3"/>
    <mergeCell ref="E4:M4"/>
    <mergeCell ref="A4:A5"/>
    <mergeCell ref="A7:A17"/>
    <mergeCell ref="A18:A27"/>
    <mergeCell ref="B4:B5"/>
    <mergeCell ref="B7:B17"/>
    <mergeCell ref="B18:B27"/>
    <mergeCell ref="C4:C5"/>
    <mergeCell ref="C7:C17"/>
    <mergeCell ref="C18:C27"/>
    <mergeCell ref="D4:D5"/>
    <mergeCell ref="D7:D17"/>
    <mergeCell ref="D18:D27"/>
    <mergeCell ref="E7:E13"/>
    <mergeCell ref="E14:E16"/>
    <mergeCell ref="E18:E20"/>
    <mergeCell ref="E22:E24"/>
    <mergeCell ref="E25:E27"/>
    <mergeCell ref="F8:F9"/>
    <mergeCell ref="G8:G9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A2" sqref="A2:P2"/>
    </sheetView>
  </sheetViews>
  <sheetFormatPr defaultColWidth="10" defaultRowHeight="13.5"/>
  <cols>
    <col min="1" max="1" width="6.2212389380531" style="23" customWidth="1"/>
    <col min="2" max="2" width="13.4424778761062" style="23" customWidth="1"/>
    <col min="3" max="3" width="8.44247787610619" style="23" customWidth="1"/>
    <col min="4" max="4" width="10.4424778761062" style="23" customWidth="1"/>
    <col min="5" max="6" width="9.7787610619469" style="23" customWidth="1"/>
    <col min="7" max="7" width="9.88495575221239" style="23" customWidth="1"/>
    <col min="8" max="9" width="8.2212389380531" style="23" customWidth="1"/>
    <col min="10" max="10" width="33.6637168141593" style="23" customWidth="1"/>
    <col min="11" max="11" width="7" style="23" customWidth="1"/>
    <col min="12" max="12" width="11.1150442477876" style="23" customWidth="1"/>
    <col min="13" max="16" width="9.7787610619469" style="23" customWidth="1"/>
    <col min="17" max="17" width="24.4424778761062" style="23" customWidth="1"/>
    <col min="18" max="18" width="15.7787610619469" style="23" customWidth="1"/>
    <col min="19" max="19" width="9.7787610619469" style="23" customWidth="1"/>
    <col min="20" max="16384" width="10" style="23"/>
  </cols>
  <sheetData>
    <row r="1" ht="42.3" customHeight="1" spans="1:18">
      <c r="A1" s="24" t="s">
        <v>494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23.25" customHeight="1" spans="1:18">
      <c r="A2" s="25" t="s">
        <v>495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1" t="s">
        <v>32</v>
      </c>
      <c r="R2" s="31"/>
    </row>
    <row r="3" ht="21.6" customHeight="1" spans="1:18">
      <c r="A3" s="26" t="s">
        <v>411</v>
      </c>
      <c r="B3" s="26" t="s">
        <v>412</v>
      </c>
      <c r="C3" s="26" t="s">
        <v>496</v>
      </c>
      <c r="D3" s="26"/>
      <c r="E3" s="26"/>
      <c r="F3" s="26"/>
      <c r="G3" s="26"/>
      <c r="H3" s="26"/>
      <c r="I3" s="26"/>
      <c r="J3" s="26" t="s">
        <v>497</v>
      </c>
      <c r="K3" s="26" t="s">
        <v>498</v>
      </c>
      <c r="L3" s="26"/>
      <c r="M3" s="26"/>
      <c r="N3" s="26"/>
      <c r="O3" s="26"/>
      <c r="P3" s="26"/>
      <c r="Q3" s="26"/>
      <c r="R3" s="26"/>
    </row>
    <row r="4" ht="23.25" customHeight="1" spans="1:18">
      <c r="A4" s="26"/>
      <c r="B4" s="26"/>
      <c r="C4" s="26" t="s">
        <v>456</v>
      </c>
      <c r="D4" s="26" t="s">
        <v>499</v>
      </c>
      <c r="E4" s="26"/>
      <c r="F4" s="26"/>
      <c r="G4" s="26"/>
      <c r="H4" s="26" t="s">
        <v>500</v>
      </c>
      <c r="I4" s="26"/>
      <c r="J4" s="26"/>
      <c r="K4" s="26"/>
      <c r="L4" s="26"/>
      <c r="M4" s="26"/>
      <c r="N4" s="26"/>
      <c r="O4" s="26"/>
      <c r="P4" s="26"/>
      <c r="Q4" s="26"/>
      <c r="R4" s="26"/>
    </row>
    <row r="5" ht="31.05" customHeight="1" spans="1:18">
      <c r="A5" s="26"/>
      <c r="B5" s="26"/>
      <c r="C5" s="26"/>
      <c r="D5" s="26" t="s">
        <v>138</v>
      </c>
      <c r="E5" s="26" t="s">
        <v>501</v>
      </c>
      <c r="F5" s="26" t="s">
        <v>142</v>
      </c>
      <c r="G5" s="26" t="s">
        <v>502</v>
      </c>
      <c r="H5" s="26" t="s">
        <v>159</v>
      </c>
      <c r="I5" s="26" t="s">
        <v>160</v>
      </c>
      <c r="J5" s="26"/>
      <c r="K5" s="26" t="s">
        <v>459</v>
      </c>
      <c r="L5" s="26" t="s">
        <v>460</v>
      </c>
      <c r="M5" s="26" t="s">
        <v>461</v>
      </c>
      <c r="N5" s="26" t="s">
        <v>466</v>
      </c>
      <c r="O5" s="26" t="s">
        <v>462</v>
      </c>
      <c r="P5" s="26" t="s">
        <v>503</v>
      </c>
      <c r="Q5" s="26" t="s">
        <v>504</v>
      </c>
      <c r="R5" s="26" t="s">
        <v>467</v>
      </c>
    </row>
    <row r="6" ht="19.8" customHeight="1" spans="1:18">
      <c r="A6" s="27" t="s">
        <v>2</v>
      </c>
      <c r="B6" s="27" t="s">
        <v>4</v>
      </c>
      <c r="C6" s="28">
        <v>1093.22</v>
      </c>
      <c r="D6" s="28">
        <v>1093.22</v>
      </c>
      <c r="E6" s="28"/>
      <c r="F6" s="28"/>
      <c r="G6" s="28"/>
      <c r="H6" s="28">
        <v>793.78</v>
      </c>
      <c r="I6" s="28">
        <v>299.44</v>
      </c>
      <c r="J6" s="27" t="s">
        <v>505</v>
      </c>
      <c r="K6" s="29" t="s">
        <v>470</v>
      </c>
      <c r="L6" s="29" t="s">
        <v>506</v>
      </c>
      <c r="M6" s="29"/>
      <c r="N6" s="29"/>
      <c r="O6" s="30" t="s">
        <v>507</v>
      </c>
      <c r="P6" s="29"/>
      <c r="Q6" s="29"/>
      <c r="R6" s="29"/>
    </row>
    <row r="7" ht="22.35" customHeight="1" spans="1:18">
      <c r="A7" s="27"/>
      <c r="B7" s="27"/>
      <c r="C7" s="28"/>
      <c r="D7" s="28"/>
      <c r="E7" s="28"/>
      <c r="F7" s="28"/>
      <c r="G7" s="28"/>
      <c r="H7" s="28"/>
      <c r="I7" s="28"/>
      <c r="J7" s="27"/>
      <c r="K7" s="29"/>
      <c r="L7" s="29" t="s">
        <v>508</v>
      </c>
      <c r="M7" s="29"/>
      <c r="N7" s="29"/>
      <c r="O7" s="30" t="s">
        <v>507</v>
      </c>
      <c r="P7" s="29"/>
      <c r="Q7" s="29"/>
      <c r="R7" s="29"/>
    </row>
    <row r="8" ht="18.9" customHeight="1" spans="1:18">
      <c r="A8" s="27"/>
      <c r="B8" s="27"/>
      <c r="C8" s="28"/>
      <c r="D8" s="28"/>
      <c r="E8" s="28"/>
      <c r="F8" s="28"/>
      <c r="G8" s="28"/>
      <c r="H8" s="28"/>
      <c r="I8" s="28"/>
      <c r="J8" s="27"/>
      <c r="K8" s="29" t="s">
        <v>484</v>
      </c>
      <c r="L8" s="29" t="s">
        <v>509</v>
      </c>
      <c r="M8" s="29"/>
      <c r="N8" s="29"/>
      <c r="O8" s="30" t="s">
        <v>510</v>
      </c>
      <c r="P8" s="29"/>
      <c r="Q8" s="29"/>
      <c r="R8" s="29"/>
    </row>
    <row r="9" ht="21.6" customHeight="1" spans="1:18">
      <c r="A9" s="27"/>
      <c r="B9" s="27"/>
      <c r="C9" s="28"/>
      <c r="D9" s="28"/>
      <c r="E9" s="28"/>
      <c r="F9" s="28"/>
      <c r="G9" s="28"/>
      <c r="H9" s="28"/>
      <c r="I9" s="28"/>
      <c r="J9" s="27"/>
      <c r="K9" s="29"/>
      <c r="L9" s="29" t="s">
        <v>511</v>
      </c>
      <c r="M9" s="29"/>
      <c r="N9" s="29"/>
      <c r="O9" s="30" t="s">
        <v>512</v>
      </c>
      <c r="P9" s="29"/>
      <c r="Q9" s="29"/>
      <c r="R9" s="29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scale="68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selection activeCell="E22" sqref="E22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 t="s">
        <v>513</v>
      </c>
      <c r="T1" s="19"/>
    </row>
    <row r="2" ht="23.25" spans="1:20">
      <c r="A2" s="3" t="s">
        <v>514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495</v>
      </c>
      <c r="B3" s="4"/>
      <c r="C3" s="4"/>
      <c r="D3" s="4"/>
      <c r="E3" s="4"/>
      <c r="F3" s="4"/>
      <c r="G3" s="4"/>
      <c r="H3" s="5" t="s">
        <v>515</v>
      </c>
      <c r="I3" s="15"/>
      <c r="J3" s="15"/>
      <c r="K3" s="15"/>
      <c r="L3" s="16"/>
      <c r="M3" s="17"/>
      <c r="N3" s="18" t="s">
        <v>516</v>
      </c>
      <c r="O3" s="18"/>
      <c r="P3" s="18"/>
      <c r="Q3" s="20"/>
      <c r="R3" s="20"/>
      <c r="S3" s="20"/>
      <c r="T3" s="20"/>
    </row>
    <row r="4" ht="14.25" spans="1:20">
      <c r="A4" s="6" t="s">
        <v>412</v>
      </c>
      <c r="B4" s="6" t="s">
        <v>517</v>
      </c>
      <c r="C4" s="6" t="s">
        <v>518</v>
      </c>
      <c r="D4" s="6" t="s">
        <v>519</v>
      </c>
      <c r="E4" s="6" t="s">
        <v>520</v>
      </c>
      <c r="F4" s="7" t="s">
        <v>521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1" t="s">
        <v>522</v>
      </c>
      <c r="S4" s="22"/>
      <c r="T4" s="22"/>
    </row>
    <row r="5" ht="14.25" spans="1:20">
      <c r="A5" s="6"/>
      <c r="B5" s="6"/>
      <c r="C5" s="6"/>
      <c r="D5" s="6"/>
      <c r="E5" s="6"/>
      <c r="F5" s="8" t="s">
        <v>135</v>
      </c>
      <c r="G5" s="9" t="s">
        <v>523</v>
      </c>
      <c r="H5" s="9"/>
      <c r="I5" s="9"/>
      <c r="J5" s="9"/>
      <c r="K5" s="9"/>
      <c r="L5" s="9" t="s">
        <v>501</v>
      </c>
      <c r="M5" s="9" t="s">
        <v>524</v>
      </c>
      <c r="N5" s="9" t="s">
        <v>145</v>
      </c>
      <c r="O5" s="9" t="s">
        <v>525</v>
      </c>
      <c r="P5" s="9" t="s">
        <v>148</v>
      </c>
      <c r="Q5" s="9" t="s">
        <v>526</v>
      </c>
      <c r="R5" s="22" t="s">
        <v>527</v>
      </c>
      <c r="S5" s="22" t="s">
        <v>528</v>
      </c>
      <c r="T5" s="22" t="s">
        <v>529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530</v>
      </c>
      <c r="I6" s="11" t="s">
        <v>531</v>
      </c>
      <c r="J6" s="11" t="s">
        <v>532</v>
      </c>
      <c r="K6" s="11" t="s">
        <v>533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6" ht="15.75" spans="1:1">
      <c r="A16" s="14" t="s">
        <v>534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2022-04-08T05:16:00Z</dcterms:created>
  <dcterms:modified xsi:type="dcterms:W3CDTF">2023-09-24T02:45:34Z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5F146F077120485181577452C6199B3C</vt:lpwstr>
  </property>
  <property fmtid="{D5CDD505-2E9C-101B-9397-08002B2CF9AE}" pid="3" name="KSOProductBuildVer">
    <vt:lpwstr>2052-12.1.0.15374</vt:lpwstr>
  </property>
</Properties>
</file>