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67" firstSheet="7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<sst xmlns="http://schemas.openxmlformats.org/spreadsheetml/2006/main" count="1548" uniqueCount="542">
  <si>
    <t>2023年部门预算公开表</t>
  </si>
  <si>
    <t>单位编码：</t>
  </si>
  <si>
    <t>607001</t>
  </si>
  <si>
    <t>单位名称：</t>
  </si>
  <si>
    <t>麻阳苗族自治县医疗保障局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</si>
  <si>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</si>
  <si>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</si>
  <si>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</si>
  <si>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</si>
  <si>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</si>
  <si>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</si>
  <si>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</si>
  <si>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</si>
  <si>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</si>
  <si>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</si>
  <si>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</si>
  <si>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</si>
  <si>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</si>
  <si>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</si>
  <si>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</si>
  <si>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</si>
  <si>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</si>
  <si>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</si>
  <si>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</si>
  <si>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</si>
  <si>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</si>
  <si>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</si>
  <si>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</si>
  <si>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</si>
  <si>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</si>
  <si>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单位：607001_麻阳苗族自治县医疗保障局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</si>
  <si>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</si>
  <si>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</si>
  <si>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</si>
  <si>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</si>
  <si>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</si>
  <si>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</si>
  <si>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</si>
  <si>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</si>
  <si>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</si>
  <si>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</si>
  <si>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</si>
  <si>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</si>
  <si>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</si>
  <si>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</si>
  <si>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</si>
  <si>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</si>
  <si>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</si>
  <si>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</si>
  <si>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</si>
  <si>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</si>
  <si>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</si>
  <si>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</si>
  <si>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</si>
  <si>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</si>
  <si>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</si>
  <si>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</si>
  <si>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</si>
  <si>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</si>
  <si>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</si>
  <si>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</si>
  <si>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</si>
  <si>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</si>
  <si>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</si>
  <si>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</si>
  <si>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</si>
  <si>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</si>
  <si>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</si>
  <si>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</si>
  <si>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</si>
  <si>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</si>
  <si>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</si>
  <si>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</si>
  <si>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</si>
  <si>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</si>
  <si>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</si>
  <si>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</si>
  <si>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</si>
  <si>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</si>
  <si>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</si>
  <si>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</si>
  <si>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</si>
  <si>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</si>
  <si>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</si>
  <si>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</si>
  <si>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</si>
  <si>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</si>
  <si>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</si>
  <si>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</si>
  <si>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</si>
  <si>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</si>
  <si>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</si>
  <si>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</si>
  <si>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</si>
  <si>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</si>
  <si>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</si>
  <si>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</si>
  <si>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</si>
  <si>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</si>
  <si>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</si>
  <si>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</si>
  <si>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</si>
  <si>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</si>
  <si>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</si>
  <si>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</si>
  <si>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</si>
  <si>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</si>
  <si>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</si>
  <si>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</si>
  <si>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</si>
  <si>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</si>
  <si>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</si>
  <si>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</si>
  <si>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</si>
  <si>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</si>
  <si>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</si>
  <si>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</si>
  <si>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</si>
  <si>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</si>
  <si>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</si>
  <si>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</si>
  <si>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</si>
  <si>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</si>
  <si>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</si>
  <si>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</si>
  <si>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</si>
  <si>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</si>
  <si>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</si>
  <si>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</si>
  <si>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</si>
  <si>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</si>
  <si>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</si>
  <si>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</si>
  <si>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</si>
  <si>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</si>
  <si>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</si>
  <si>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</si>
  <si>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</si>
  <si>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</si>
  <si>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</si>
  <si>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</si>
  <si>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</si>
  <si>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</si>
  <si>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</si>
  <si>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</si>
  <si>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</si>
  <si>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</si>
  <si>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</si>
  <si>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</si>
  <si>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</si>
  <si>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</si>
  <si>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</si>
  <si>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</si>
  <si>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607</t>
  </si>
  <si>
    <t xml:space="preserve">  607001</t>
  </si>
  <si>
    <t xml:space="preserve">  麻阳苗族自治县医疗保障局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</si>
  <si>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</si>
  <si>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</si>
  <si>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</si>
  <si>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</si>
  <si>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</si>
  <si>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</si>
  <si>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</si>
  <si>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</si>
  <si>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</si>
  <si>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</si>
  <si>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</si>
  <si>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</si>
  <si>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</si>
  <si>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01</t>
  </si>
  <si>
    <t>09</t>
  </si>
  <si>
    <t xml:space="preserve">    2080109</t>
  </si>
  <si>
    <t xml:space="preserve">    社会保险经办机构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</si>
  <si>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</si>
  <si>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</si>
  <si>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</si>
  <si>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</si>
  <si>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</si>
  <si>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</si>
  <si>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</si>
  <si>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</si>
  <si>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</si>
  <si>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</si>
  <si>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</si>
  <si>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</si>
  <si>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</si>
  <si>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02</t>
  </si>
  <si>
    <t xml:space="preserve">    2101102</t>
  </si>
  <si>
    <t xml:space="preserve">    事业单位医疗</t>
  </si>
  <si>
    <t>12</t>
  </si>
  <si>
    <t xml:space="preserve">    2101202</t>
  </si>
  <si>
    <t xml:space="preserve">    财政对城乡居民基本医疗保险基金的补助</t>
  </si>
  <si>
    <t xml:space="preserve">    2101299</t>
  </si>
  <si>
    <t xml:space="preserve">    财政对其他基本医疗保险基金的补助</t>
  </si>
  <si>
    <t>13</t>
  </si>
  <si>
    <t xml:space="preserve">    2101301</t>
  </si>
  <si>
    <t xml:space="preserve">    城乡医疗救助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</si>
  <si>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</si>
  <si>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</si>
  <si>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</si>
  <si>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</si>
  <si>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</si>
  <si>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</si>
  <si>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</si>
  <si>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</si>
  <si>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</si>
  <si>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</si>
  <si>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</si>
  <si>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</si>
  <si>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</si>
  <si>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</si>
  <si>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</si>
  <si>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</si>
  <si>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</si>
  <si>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</si>
  <si>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</si>
  <si>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</si>
  <si>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</si>
  <si>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</si>
  <si>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</si>
  <si>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</si>
  <si>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</si>
  <si>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</si>
  <si>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</si>
  <si>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</si>
  <si>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</si>
  <si>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</si>
  <si>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</si>
  <si>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</si>
  <si>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</si>
  <si>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</si>
  <si>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</si>
  <si>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</si>
  <si>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</si>
  <si>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</si>
  <si>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</si>
  <si>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</si>
  <si>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</si>
  <si>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</si>
  <si>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</si>
  <si>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</si>
  <si>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</si>
  <si>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</si>
  <si>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</si>
  <si>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</si>
  <si>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</si>
  <si>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20801</t>
  </si>
  <si>
    <t xml:space="preserve">    人力资源和社会保障管理事务</t>
  </si>
  <si>
    <t xml:space="preserve">     2080109</t>
  </si>
  <si>
    <t xml:space="preserve">     社会保险经办机构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</si>
  <si>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</si>
  <si>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</si>
  <si>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</si>
  <si>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</si>
  <si>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</si>
  <si>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</si>
  <si>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</si>
  <si>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</si>
  <si>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</si>
  <si>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</si>
  <si>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</si>
  <si>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</si>
  <si>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</si>
  <si>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</si>
  <si>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</si>
  <si>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2101102</t>
  </si>
  <si>
    <t xml:space="preserve">     事业单位医疗</t>
  </si>
  <si>
    <t xml:space="preserve">    21012</t>
  </si>
  <si>
    <t xml:space="preserve">    财政对基本医疗保险基金的补助</t>
  </si>
  <si>
    <t xml:space="preserve">     2101202</t>
  </si>
  <si>
    <t xml:space="preserve">     财政对城乡居民基本医疗保险基金的补助</t>
  </si>
  <si>
    <t xml:space="preserve">     2101299</t>
  </si>
  <si>
    <t xml:space="preserve">     财政对其他基本医疗保险基金的补助</t>
  </si>
  <si>
    <t xml:space="preserve">    21013</t>
  </si>
  <si>
    <t xml:space="preserve">    医疗救助</t>
  </si>
  <si>
    <t xml:space="preserve">     2101301</t>
  </si>
  <si>
    <t xml:space="preserve">     城乡医疗救助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</si>
  <si>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</si>
  <si>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</si>
  <si>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</si>
  <si>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</si>
  <si>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</si>
  <si>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</si>
  <si>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</si>
  <si>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</si>
  <si>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</si>
  <si>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</si>
  <si>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</si>
  <si>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</si>
  <si>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</si>
  <si>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</si>
  <si>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</si>
  <si>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</si>
  <si>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</si>
  <si>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</si>
  <si>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</si>
  <si>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</si>
  <si>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</si>
  <si>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</si>
  <si>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</si>
  <si>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</si>
  <si>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</si>
  <si>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</si>
  <si>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</si>
  <si>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</si>
  <si>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</si>
  <si>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</si>
  <si>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</si>
  <si>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</si>
  <si>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</si>
  <si>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</si>
  <si>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</si>
  <si>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</si>
  <si>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</si>
  <si>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</si>
  <si>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</si>
  <si>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</si>
  <si>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</si>
  <si>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</si>
  <si>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</si>
  <si>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</si>
  <si>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</si>
  <si>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</si>
  <si>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</si>
  <si>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</si>
  <si>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</si>
  <si>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</si>
  <si>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</si>
  <si>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</si>
  <si>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</si>
  <si>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</si>
  <si>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</si>
  <si>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</si>
  <si>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</si>
  <si>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</si>
  <si>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</si>
  <si>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</si>
  <si>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</si>
  <si>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</si>
  <si>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</si>
  <si>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</si>
  <si>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</si>
  <si>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</si>
  <si>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</si>
  <si>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</si>
  <si>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</si>
  <si>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</si>
  <si>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</si>
  <si>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</si>
  <si>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</si>
  <si>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</si>
  <si>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</si>
  <si>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</si>
  <si>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</si>
  <si>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</si>
  <si>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</si>
  <si>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</si>
  <si>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</si>
  <si>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</si>
  <si>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</si>
  <si>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</si>
  <si>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</si>
  <si>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</si>
  <si>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</si>
  <si>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</si>
  <si>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</si>
  <si>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</si>
  <si>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</si>
  <si>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</si>
  <si>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</si>
  <si>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</si>
  <si>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</si>
  <si>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</si>
  <si>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</si>
  <si>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</si>
  <si>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</si>
  <si>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</si>
  <si>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</si>
  <si>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</si>
  <si>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</si>
  <si>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</si>
  <si>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</si>
  <si>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</si>
  <si>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</si>
  <si>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</si>
  <si>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</si>
  <si>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607001</t>
  </si>
  <si>
    <t xml:space="preserve">   专项工作经费1</t>
  </si>
  <si>
    <t xml:space="preserve">   城乡居民医保县级配套资金2</t>
  </si>
  <si>
    <t xml:space="preserve">   城乡居民医保资金3</t>
  </si>
  <si>
    <t xml:space="preserve">   城乡医疗救助3</t>
  </si>
  <si>
    <t xml:space="preserve">   破产改制困难企业人员医保补贴2</t>
  </si>
  <si>
    <t xml:space="preserve">   特殊人群医疗补贴2</t>
  </si>
  <si>
    <t>单位：607001-麻阳苗族自治县医疗保障局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</si>
  <si>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</si>
  <si>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</si>
  <si>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</si>
  <si>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</si>
  <si>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</si>
  <si>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</si>
  <si>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</si>
  <si>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</si>
  <si>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</si>
  <si>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</si>
  <si>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</si>
  <si>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</si>
  <si>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</si>
  <si>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专项工作经费</t>
  </si>
  <si>
    <t>提升城乡地区医保服务能力，促进农民、特别是贫困人口的医保覆盖率和满意度。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</si>
  <si>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</si>
  <si>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</si>
  <si>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</si>
  <si>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</si>
  <si>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</si>
  <si>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</si>
  <si>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</si>
  <si>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</si>
  <si>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</si>
  <si>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</si>
  <si>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</si>
  <si>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%</t>
  </si>
  <si>
    <t>≥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</si>
  <si>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</si>
  <si>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</si>
  <si>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</si>
  <si>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</si>
  <si>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</si>
  <si>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数量指标</t>
  </si>
  <si>
    <t>实际完成率</t>
  </si>
  <si>
    <t>考核项目数量情况</t>
  </si>
  <si>
    <t>完成100%得10分，每下降1%扣0.5分，扣完为止。</t>
  </si>
  <si>
    <t>=</t>
  </si>
  <si>
    <t>质量指标</t>
  </si>
  <si>
    <t>项目绩效目标达成率</t>
  </si>
  <si>
    <t>完成项目质量考核。</t>
  </si>
  <si>
    <t>项目按计划完成得10分，每下降1%，扣0.5分，扣完为止。</t>
  </si>
  <si>
    <t>时效指标</t>
  </si>
  <si>
    <t>完成及时性</t>
  </si>
  <si>
    <t>2023年12月31日之前完成</t>
  </si>
  <si>
    <t>考核项目时效性。</t>
  </si>
  <si>
    <t>项目均在2023年12月31日前完成，得10分，每推迟10天扣0.5分，扣完为止。</t>
  </si>
  <si>
    <t>无</t>
  </si>
  <si>
    <t>定性</t>
  </si>
  <si>
    <t>效益指标
（30分）</t>
  </si>
  <si>
    <t>经济效益指标</t>
  </si>
  <si>
    <t>专项资金使用效益</t>
  </si>
  <si>
    <t>效果显著</t>
  </si>
  <si>
    <t>考核专项资金使用效益情况。</t>
  </si>
  <si>
    <t>专项资金使用效益得到有效发挥，得10分，效果一般得6分，否则不得分。</t>
  </si>
  <si>
    <t>社会效益指标</t>
  </si>
  <si>
    <t>提高参保人员群众的健康意识和服务意愿</t>
  </si>
  <si>
    <t>有效保障</t>
  </si>
  <si>
    <t>改善农村医疗卫生条件和水平，增强全民健康素养和卫生健康事业发展。</t>
  </si>
  <si>
    <t>效果明显得10分，效果一般5分，否则不得分。</t>
  </si>
  <si>
    <t>生态效益指标</t>
  </si>
  <si>
    <t>生态效益</t>
  </si>
  <si>
    <t>考核项目实施对生态环境所带来的直接或间接影响情况。</t>
  </si>
  <si>
    <t>生态效益显著5分，良好4分，一般2分。如不适用直接得分。</t>
  </si>
  <si>
    <t>可持续影响指标</t>
  </si>
  <si>
    <t>建立健全医保制度</t>
  </si>
  <si>
    <t>效果明显</t>
  </si>
  <si>
    <t>推动医疗卫生事业的可持续、稳健发展，促进社会和谐稳定和经济社会发展。</t>
  </si>
  <si>
    <t>可持续影响效果明显得5分，效果一般2分，效果不明显不得分。</t>
  </si>
  <si>
    <t>满意度指标（10分）</t>
  </si>
  <si>
    <t>服务对象满意度指标</t>
  </si>
  <si>
    <t>服务对象满意率</t>
  </si>
  <si>
    <t>服务对象综合测评</t>
  </si>
  <si>
    <t>服务对象满意度90%以上得10分，每下降1%，扣0.5分，扣完为止。</t>
  </si>
  <si>
    <t>特殊人群医疗补贴</t>
  </si>
  <si>
    <t>保障贫困特殊人群基本医疗权益，提高其健康水平和生活质量。</t>
  </si>
  <si>
    <t>报销费用的特殊人群人数</t>
  </si>
  <si>
    <t>考核报销费用的特殊人群人数</t>
  </si>
  <si>
    <t>完成100%得10分，每减少1人扣0.1分，扣完为止。</t>
  </si>
  <si>
    <t>人</t>
  </si>
  <si>
    <t>特殊人群患病后能够及时就医</t>
  </si>
  <si>
    <t>促进贫困特殊人群患病后能够及时就医并获得良好的医疗治疗效果，改善其健康状况和生活环境。</t>
  </si>
  <si>
    <t>提升农村特殊人群的医疗保健水平和医疗服务供给能力</t>
  </si>
  <si>
    <t>促进社会公平正义，推进全民医保制度的优化和完善。</t>
  </si>
  <si>
    <t>城乡居民医保县级配套资金</t>
  </si>
  <si>
    <t>参保人员享受基本医疗政策，湘財（2017）12号文件湘政办发（2019）40号文件湘財政（2019）166号文件因2023年参合人数未确定，要以2022年实际参合数和具体新文件收到为准，故根据上年度数据及可能出现的变化进行测算，待参合人数确定后请财政再给予追加指标。</t>
  </si>
  <si>
    <t>享受医疗报销政策的参保人员人数</t>
  </si>
  <si>
    <t>社会效益</t>
  </si>
  <si>
    <t>提高城乡居民医保保障水平，改善其医疗保健状况和生活质量。</t>
  </si>
  <si>
    <t>加强县级医保资金保障机制建设</t>
  </si>
  <si>
    <t>推进基本医疗保险的协调发展，实现城乡医保体系的一体化和可持续发展。。</t>
  </si>
  <si>
    <t>城乡居民医保资金</t>
  </si>
  <si>
    <t>提高城乡居民的基本医疗保险覆盖率和保障水平，促进公平公正的社会保障体系建设。</t>
  </si>
  <si>
    <t>可持续影响</t>
  </si>
  <si>
    <t>加强县级医保资金保障机制建设，推进基本医疗保险的协调发展，实现城乡医保体系的一体化和可持续发展。。</t>
  </si>
  <si>
    <t>破产改制困难企业人员医保补贴</t>
  </si>
  <si>
    <t>破产改制困难企业人员医保补贴，特定人群享受基本医疗</t>
  </si>
  <si>
    <t>破产改制困难企业人员基本医疗报销人数</t>
  </si>
  <si>
    <t>缓解失业人员医疗保健难题</t>
  </si>
  <si>
    <t>促进其就业和生产生活稳定。</t>
  </si>
  <si>
    <t>加强社保制度建设</t>
  </si>
  <si>
    <t>提高困难企业人员的社会保障水平和获得感，增强其参与社会经济发展的能力和动力。</t>
  </si>
  <si>
    <t>城乡医疗救助</t>
  </si>
  <si>
    <t>城乡医疗救助实现全覆盖</t>
  </si>
  <si>
    <t>城乡医疗救助人数</t>
  </si>
  <si>
    <t>考核城乡医疗救助人数</t>
  </si>
  <si>
    <t>提供贫困患者的医疗救助服务，保护其基本医疗权益，促进社会和谐稳定和卫生健康发展。</t>
  </si>
  <si>
    <t>推进医改和扶贫工作，完善医疗救助制度，提升农村地区医保服务能力和保障水平，为贫困患者提供可及、可靠的医疗救助。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</si>
  <si>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</si>
  <si>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</si>
  <si>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</si>
  <si>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</si>
  <si>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</si>
  <si>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</si>
  <si>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</si>
  <si>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</si>
  <si>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</si>
  <si>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继续加大宣传力度，做好城乡居民医保征缴；强化医保基金监管，打击欺诈骗保；加强对药品和耗材带量采购的监督；持续推进医保支付方式改革；继续完善医疗保障制度体系；优化医保经办服务</t>
  </si>
  <si>
    <t>产出指标
(50分)</t>
  </si>
  <si>
    <t>专项工作完成率</t>
  </si>
  <si>
    <t>考核整体完成数量。</t>
  </si>
  <si>
    <t>专项工作完成率100%，得10分，每下降1%扣0.5分，扣完为止。</t>
  </si>
  <si>
    <t>完成达标率</t>
  </si>
  <si>
    <t>整体工作质量考核。</t>
  </si>
  <si>
    <t>完成达标率100%，得15分，每下降1%扣0.5分，扣完为止。</t>
  </si>
  <si>
    <t>完成及时率</t>
  </si>
  <si>
    <t>年</t>
  </si>
  <si>
    <t>考核整体时效性。</t>
  </si>
  <si>
    <t>在2023年12月31日前完成，得15分，超时1个月内完成得10分，超过6个月后不得分。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</si>
  <si>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</si>
  <si>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</si>
  <si>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</si>
  <si>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</si>
  <si>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>提高财政资金的使用效益</t>
  </si>
  <si>
    <t>考核资金使用效益情况。</t>
  </si>
  <si>
    <t>资金使用效益得到有效发挥，得5分，效果一般得3分，效果不明显不得分。</t>
  </si>
  <si>
    <t>提高基层医疗保障服务能力和水平</t>
  </si>
  <si>
    <t>满足参保人员的合理医疗需求，促进卫生健康事业和社会和谐稳定的发展。</t>
  </si>
  <si>
    <t>社会效益效果明显得10分，效果一般5分，效果不明显不得分。</t>
  </si>
  <si>
    <t>生态效益情况</t>
  </si>
  <si>
    <t>考核整体支出对生态环境所带来的直接或间接影响情况。</t>
  </si>
  <si>
    <t>生态效益评价优5分、良好4分、及格3分、不及格0分。</t>
  </si>
  <si>
    <t>建立和完善医疗保障制度</t>
  </si>
  <si>
    <t>改善人民群众的医疗保障状况，促进卫生健康事业的可持续发展，实现全面建设社会主义现代化国家的宏伟目标。</t>
  </si>
  <si>
    <t>可持续影响效果明显得10分，效果一般5分，效果不明显不得分。</t>
  </si>
  <si>
    <t>服务对象满意度</t>
  </si>
  <si>
    <t>服务对象满意度。</t>
  </si>
  <si>
    <t>服务对象满意度95%以上，得10分；每下降1%扣0.5分，扣完为止。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</si>
</sst>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9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21" sqref="G21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1" width="9.76851851851852" customWidth="1"/>
  </cols>
  <sheetData>
    <row r="1" ht="64.0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0.3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18.8" customHeight="1" spans="1:9">
      <c r="A3" s="50"/>
      <c r="B3" s="50"/>
      <c r="C3" s="50"/>
      <c r="D3" s="50"/>
      <c r="E3" s="50"/>
      <c r="F3" s="50"/>
      <c r="G3" s="50"/>
      <c r="H3" s="50"/>
      <c r="I3" s="50"/>
    </row>
    <row r="4" ht="34.65" customHeight="1" spans="1:9">
      <c r="A4" s="95"/>
      <c r="B4" s="96"/>
      <c r="C4" s="48"/>
      <c r="D4" s="95" t="s">
        <v>1</v>
      </c>
      <c r="E4" s="96" t="s">
        <v>2</v>
      </c>
      <c r="F4" s="96"/>
      <c r="G4" s="96"/>
      <c r="H4" s="96"/>
      <c r="I4" s="48"/>
    </row>
    <row r="5" ht="47.45" customHeight="1" spans="1:9">
      <c r="A5" s="95"/>
      <c r="B5" s="96"/>
      <c r="C5" s="48"/>
      <c r="D5" s="95" t="s">
        <v>3</v>
      </c>
      <c r="E5" s="96" t="s">
        <v>4</v>
      </c>
      <c r="F5" s="96"/>
      <c r="G5" s="96"/>
      <c r="H5" s="96"/>
      <c r="I5" s="48"/>
    </row>
    <row r="6" ht="14.3" customHeight="1"/>
    <row r="7" ht="14.3" customHeight="1"/>
    <row r="8" ht="14.3" customHeight="1" spans="4:4">
      <c r="D8" s="4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6" workbookViewId="0">
      <selection activeCell="A24" sqref="$A24:$XFD25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48"/>
      <c r="B1" s="69" t="s">
        <v>5</v>
      </c>
      <c r="C1" s="69"/>
    </row>
    <row r="2" ht="21.85" customHeight="1" spans="2:3">
      <c r="B2" s="69"/>
      <c r="C2" s="69"/>
    </row>
    <row r="3" ht="27.1" customHeight="1" spans="2:3">
      <c r="B3" s="90" t="s">
        <v>6</v>
      </c>
      <c r="C3" s="90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3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customFormat="1" ht="28.45" customHeight="1" spans="2:3">
      <c r="B24" s="91">
        <v>21</v>
      </c>
      <c r="C24" s="92" t="s">
        <v>27</v>
      </c>
    </row>
    <row r="25" customFormat="1" ht="28.45" customHeight="1" spans="2:3">
      <c r="B25" s="91">
        <v>22</v>
      </c>
      <c r="C25" s="92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J9" sqref="J9:J11"/>
    </sheetView>
  </sheetViews>
  <sheetFormatPr defaultColWidth="9" defaultRowHeight="14.4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  <col min="10" max="10" width="12.8888888888889"/>
  </cols>
  <sheetData>
    <row r="1" ht="11.3" customHeight="1" spans="1:8">
      <c r="A1" s="48"/>
      <c r="H1" s="58" t="s">
        <v>29</v>
      </c>
    </row>
    <row r="2" ht="21.1" customHeight="1" spans="1:8">
      <c r="A2" s="88" t="s">
        <v>7</v>
      </c>
      <c r="B2" s="88"/>
      <c r="C2" s="88"/>
      <c r="D2" s="88"/>
      <c r="E2" s="88"/>
      <c r="F2" s="88"/>
      <c r="G2" s="88"/>
      <c r="H2" s="88"/>
    </row>
    <row r="3" ht="15.05" customHeight="1" spans="1:8">
      <c r="A3" s="50" t="s">
        <v>30</v>
      </c>
      <c r="B3" s="50"/>
      <c r="C3" s="50"/>
      <c r="D3" s="50"/>
      <c r="E3" s="50"/>
      <c r="F3" s="50"/>
      <c r="G3" s="59" t="s">
        <v>31</v>
      </c>
      <c r="H3" s="59"/>
    </row>
    <row r="4" ht="15.65" customHeight="1" spans="1:8">
      <c r="A4" s="51" t="s">
        <v>32</v>
      </c>
      <c r="B4" s="51"/>
      <c r="C4" s="51" t="s">
        <v>33</v>
      </c>
      <c r="D4" s="51"/>
      <c r="E4" s="51"/>
      <c r="F4" s="51"/>
      <c r="G4" s="51"/>
      <c r="H4" s="51"/>
    </row>
    <row r="5" ht="19.55" customHeight="1" spans="1:8">
      <c r="A5" s="51" t="s">
        <v>34</v>
      </c>
      <c r="B5" s="51" t="s">
        <v>35</v>
      </c>
      <c r="C5" s="51" t="s">
        <v>36</v>
      </c>
      <c r="D5" s="51" t="s">
        <v>35</v>
      </c>
      <c r="E5" s="51" t="s">
        <v>37</v>
      </c>
      <c r="F5" s="51" t="s">
        <v>35</v>
      </c>
      <c r="G5" s="51" t="s">
        <v>38</v>
      </c>
      <c r="H5" s="51" t="s">
        <v>35</v>
      </c>
    </row>
    <row r="6" ht="14.2" customHeight="1" spans="1:8">
      <c r="A6" s="52" t="s">
        <v>39</v>
      </c>
      <c r="B6" s="57">
        <v>1822.51</v>
      </c>
      <c r="C6" s="60" t="s">
        <v>40</v>
      </c>
      <c r="D6" s="62"/>
      <c r="E6" s="52" t="s">
        <v>41</v>
      </c>
      <c r="F6" s="54">
        <v>811.51</v>
      </c>
      <c r="G6" s="60" t="s">
        <v>42</v>
      </c>
      <c r="H6" s="57">
        <v>765.51</v>
      </c>
    </row>
    <row r="7" ht="14.2" customHeight="1" spans="1:8">
      <c r="A7" s="60" t="s">
        <v>43</v>
      </c>
      <c r="B7" s="57">
        <v>1822.51</v>
      </c>
      <c r="C7" s="60" t="s">
        <v>44</v>
      </c>
      <c r="D7" s="62"/>
      <c r="E7" s="60" t="s">
        <v>45</v>
      </c>
      <c r="F7" s="57">
        <v>775.51</v>
      </c>
      <c r="G7" s="60" t="s">
        <v>46</v>
      </c>
      <c r="H7" s="57">
        <v>68</v>
      </c>
    </row>
    <row r="8" ht="14.2" customHeight="1" spans="1:8">
      <c r="A8" s="52" t="s">
        <v>47</v>
      </c>
      <c r="B8" s="57"/>
      <c r="C8" s="60" t="s">
        <v>48</v>
      </c>
      <c r="D8" s="62"/>
      <c r="E8" s="60" t="s">
        <v>49</v>
      </c>
      <c r="F8" s="57">
        <v>36</v>
      </c>
      <c r="G8" s="60" t="s">
        <v>50</v>
      </c>
      <c r="H8" s="57"/>
    </row>
    <row r="9" ht="14.2" customHeight="1" spans="1:10">
      <c r="A9" s="60" t="s">
        <v>51</v>
      </c>
      <c r="B9" s="57"/>
      <c r="C9" s="60" t="s">
        <v>52</v>
      </c>
      <c r="D9" s="62"/>
      <c r="E9" s="60" t="s">
        <v>53</v>
      </c>
      <c r="F9" s="57"/>
      <c r="G9" s="60" t="s">
        <v>54</v>
      </c>
      <c r="H9" s="57"/>
      <c r="J9" s="89"/>
    </row>
    <row r="10" ht="14.2" customHeight="1" spans="1:10">
      <c r="A10" s="60" t="s">
        <v>55</v>
      </c>
      <c r="B10" s="57"/>
      <c r="C10" s="60" t="s">
        <v>56</v>
      </c>
      <c r="D10" s="62"/>
      <c r="E10" s="52" t="s">
        <v>57</v>
      </c>
      <c r="F10" s="54">
        <v>22461</v>
      </c>
      <c r="G10" s="60" t="s">
        <v>58</v>
      </c>
      <c r="H10" s="57">
        <v>10</v>
      </c>
      <c r="J10" s="89"/>
    </row>
    <row r="11" ht="14.2" customHeight="1" spans="1:10">
      <c r="A11" s="60" t="s">
        <v>59</v>
      </c>
      <c r="B11" s="57"/>
      <c r="C11" s="60" t="s">
        <v>60</v>
      </c>
      <c r="D11" s="62"/>
      <c r="E11" s="60" t="s">
        <v>61</v>
      </c>
      <c r="F11" s="57"/>
      <c r="G11" s="60" t="s">
        <v>62</v>
      </c>
      <c r="H11" s="57"/>
      <c r="J11" s="89"/>
    </row>
    <row r="12" ht="14.2" customHeight="1" spans="1:8">
      <c r="A12" s="60" t="s">
        <v>63</v>
      </c>
      <c r="B12" s="57"/>
      <c r="C12" s="60" t="s">
        <v>64</v>
      </c>
      <c r="D12" s="62"/>
      <c r="E12" s="60" t="s">
        <v>65</v>
      </c>
      <c r="F12" s="57">
        <v>32</v>
      </c>
      <c r="G12" s="60" t="s">
        <v>66</v>
      </c>
      <c r="H12" s="57"/>
    </row>
    <row r="13" ht="14.2" customHeight="1" spans="1:8">
      <c r="A13" s="60" t="s">
        <v>67</v>
      </c>
      <c r="B13" s="57"/>
      <c r="C13" s="60" t="s">
        <v>68</v>
      </c>
      <c r="D13" s="62">
        <v>741.64</v>
      </c>
      <c r="E13" s="60" t="s">
        <v>69</v>
      </c>
      <c r="F13" s="57"/>
      <c r="G13" s="60" t="s">
        <v>70</v>
      </c>
      <c r="H13" s="57"/>
    </row>
    <row r="14" ht="14.2" customHeight="1" spans="1:8">
      <c r="A14" s="60" t="s">
        <v>71</v>
      </c>
      <c r="B14" s="57"/>
      <c r="C14" s="60" t="s">
        <v>72</v>
      </c>
      <c r="D14" s="62"/>
      <c r="E14" s="60" t="s">
        <v>73</v>
      </c>
      <c r="F14" s="57"/>
      <c r="G14" s="60" t="s">
        <v>74</v>
      </c>
      <c r="H14" s="57"/>
    </row>
    <row r="15" ht="14.2" customHeight="1" spans="1:8">
      <c r="A15" s="60" t="s">
        <v>75</v>
      </c>
      <c r="B15" s="57"/>
      <c r="C15" s="60" t="s">
        <v>76</v>
      </c>
      <c r="D15" s="62">
        <v>22472.24</v>
      </c>
      <c r="E15" s="60" t="s">
        <v>77</v>
      </c>
      <c r="F15" s="57"/>
      <c r="G15" s="60" t="s">
        <v>78</v>
      </c>
      <c r="H15" s="57"/>
    </row>
    <row r="16" ht="14.2" customHeight="1" spans="1:8">
      <c r="A16" s="60" t="s">
        <v>79</v>
      </c>
      <c r="B16" s="57"/>
      <c r="C16" s="60" t="s">
        <v>80</v>
      </c>
      <c r="D16" s="62"/>
      <c r="E16" s="60" t="s">
        <v>81</v>
      </c>
      <c r="F16" s="57"/>
      <c r="G16" s="60" t="s">
        <v>82</v>
      </c>
      <c r="H16" s="57"/>
    </row>
    <row r="17" ht="14.2" customHeight="1" spans="1:8">
      <c r="A17" s="60" t="s">
        <v>83</v>
      </c>
      <c r="B17" s="57"/>
      <c r="C17" s="60" t="s">
        <v>84</v>
      </c>
      <c r="D17" s="62"/>
      <c r="E17" s="60" t="s">
        <v>85</v>
      </c>
      <c r="F17" s="57"/>
      <c r="G17" s="60" t="s">
        <v>86</v>
      </c>
      <c r="H17" s="57"/>
    </row>
    <row r="18" ht="14.2" customHeight="1" spans="1:8">
      <c r="A18" s="60" t="s">
        <v>87</v>
      </c>
      <c r="B18" s="57"/>
      <c r="C18" s="60" t="s">
        <v>88</v>
      </c>
      <c r="D18" s="62"/>
      <c r="E18" s="60" t="s">
        <v>89</v>
      </c>
      <c r="F18" s="57"/>
      <c r="G18" s="60" t="s">
        <v>90</v>
      </c>
      <c r="H18" s="57"/>
    </row>
    <row r="19" ht="14.2" customHeight="1" spans="1:8">
      <c r="A19" s="60" t="s">
        <v>91</v>
      </c>
      <c r="B19" s="57"/>
      <c r="C19" s="60" t="s">
        <v>92</v>
      </c>
      <c r="D19" s="62"/>
      <c r="E19" s="60" t="s">
        <v>93</v>
      </c>
      <c r="F19" s="57"/>
      <c r="G19" s="60" t="s">
        <v>94</v>
      </c>
      <c r="H19" s="57">
        <v>22429</v>
      </c>
    </row>
    <row r="20" ht="14.2" customHeight="1" spans="1:8">
      <c r="A20" s="52" t="s">
        <v>95</v>
      </c>
      <c r="B20" s="54"/>
      <c r="C20" s="60" t="s">
        <v>96</v>
      </c>
      <c r="D20" s="62"/>
      <c r="E20" s="60" t="s">
        <v>97</v>
      </c>
      <c r="F20" s="57">
        <v>22429</v>
      </c>
      <c r="G20" s="60"/>
      <c r="H20" s="57"/>
    </row>
    <row r="21" ht="14.2" customHeight="1" spans="1:8">
      <c r="A21" s="52" t="s">
        <v>98</v>
      </c>
      <c r="B21" s="54"/>
      <c r="C21" s="60" t="s">
        <v>99</v>
      </c>
      <c r="D21" s="62"/>
      <c r="E21" s="52" t="s">
        <v>100</v>
      </c>
      <c r="F21" s="54"/>
      <c r="G21" s="60"/>
      <c r="H21" s="57"/>
    </row>
    <row r="22" ht="14.2" customHeight="1" spans="1:8">
      <c r="A22" s="52" t="s">
        <v>101</v>
      </c>
      <c r="B22" s="54"/>
      <c r="C22" s="60" t="s">
        <v>102</v>
      </c>
      <c r="D22" s="62"/>
      <c r="E22" s="60"/>
      <c r="F22" s="60"/>
      <c r="G22" s="60"/>
      <c r="H22" s="57"/>
    </row>
    <row r="23" ht="14.2" customHeight="1" spans="1:8">
      <c r="A23" s="52" t="s">
        <v>103</v>
      </c>
      <c r="B23" s="54"/>
      <c r="C23" s="60" t="s">
        <v>104</v>
      </c>
      <c r="D23" s="62"/>
      <c r="E23" s="60"/>
      <c r="F23" s="60"/>
      <c r="G23" s="60"/>
      <c r="H23" s="57"/>
    </row>
    <row r="24" ht="14.2" customHeight="1" spans="1:8">
      <c r="A24" s="52" t="s">
        <v>105</v>
      </c>
      <c r="B24" s="54">
        <v>21450</v>
      </c>
      <c r="C24" s="60" t="s">
        <v>106</v>
      </c>
      <c r="D24" s="62"/>
      <c r="E24" s="60"/>
      <c r="F24" s="60"/>
      <c r="G24" s="60"/>
      <c r="H24" s="57"/>
    </row>
    <row r="25" ht="14.2" customHeight="1" spans="1:8">
      <c r="A25" s="60" t="s">
        <v>107</v>
      </c>
      <c r="B25" s="57">
        <v>21450</v>
      </c>
      <c r="C25" s="60" t="s">
        <v>108</v>
      </c>
      <c r="D25" s="62">
        <v>58.63</v>
      </c>
      <c r="E25" s="60"/>
      <c r="F25" s="60"/>
      <c r="G25" s="60"/>
      <c r="H25" s="57"/>
    </row>
    <row r="26" ht="14.2" customHeight="1" spans="1:8">
      <c r="A26" s="60" t="s">
        <v>109</v>
      </c>
      <c r="B26" s="57"/>
      <c r="C26" s="60" t="s">
        <v>110</v>
      </c>
      <c r="D26" s="62"/>
      <c r="E26" s="60"/>
      <c r="F26" s="60"/>
      <c r="G26" s="60"/>
      <c r="H26" s="57"/>
    </row>
    <row r="27" ht="14.2" customHeight="1" spans="1:8">
      <c r="A27" s="60" t="s">
        <v>111</v>
      </c>
      <c r="B27" s="57"/>
      <c r="C27" s="60" t="s">
        <v>112</v>
      </c>
      <c r="D27" s="62"/>
      <c r="E27" s="60"/>
      <c r="F27" s="60"/>
      <c r="G27" s="60"/>
      <c r="H27" s="57"/>
    </row>
    <row r="28" ht="14.2" customHeight="1" spans="1:8">
      <c r="A28" s="52" t="s">
        <v>113</v>
      </c>
      <c r="B28" s="54"/>
      <c r="C28" s="60" t="s">
        <v>114</v>
      </c>
      <c r="D28" s="62"/>
      <c r="E28" s="60"/>
      <c r="F28" s="60"/>
      <c r="G28" s="60"/>
      <c r="H28" s="57"/>
    </row>
    <row r="29" ht="14.2" customHeight="1" spans="1:8">
      <c r="A29" s="52" t="s">
        <v>115</v>
      </c>
      <c r="B29" s="54"/>
      <c r="C29" s="60" t="s">
        <v>116</v>
      </c>
      <c r="D29" s="62"/>
      <c r="E29" s="60"/>
      <c r="F29" s="60"/>
      <c r="G29" s="60"/>
      <c r="H29" s="57"/>
    </row>
    <row r="30" ht="14.2" customHeight="1" spans="1:8">
      <c r="A30" s="52" t="s">
        <v>117</v>
      </c>
      <c r="B30" s="54"/>
      <c r="C30" s="60" t="s">
        <v>118</v>
      </c>
      <c r="D30" s="62"/>
      <c r="E30" s="60"/>
      <c r="F30" s="60"/>
      <c r="G30" s="60"/>
      <c r="H30" s="57"/>
    </row>
    <row r="31" ht="14.2" customHeight="1" spans="1:8">
      <c r="A31" s="52" t="s">
        <v>119</v>
      </c>
      <c r="B31" s="54"/>
      <c r="C31" s="60" t="s">
        <v>120</v>
      </c>
      <c r="D31" s="62"/>
      <c r="E31" s="60"/>
      <c r="F31" s="60"/>
      <c r="G31" s="60"/>
      <c r="H31" s="57"/>
    </row>
    <row r="32" ht="14.2" customHeight="1" spans="1:8">
      <c r="A32" s="52" t="s">
        <v>121</v>
      </c>
      <c r="B32" s="54"/>
      <c r="C32" s="60" t="s">
        <v>122</v>
      </c>
      <c r="D32" s="62"/>
      <c r="E32" s="60"/>
      <c r="F32" s="60"/>
      <c r="G32" s="60"/>
      <c r="H32" s="57"/>
    </row>
    <row r="33" ht="14.2" customHeight="1" spans="1:8">
      <c r="A33" s="60"/>
      <c r="B33" s="60"/>
      <c r="C33" s="60" t="s">
        <v>123</v>
      </c>
      <c r="D33" s="62"/>
      <c r="E33" s="60"/>
      <c r="F33" s="60"/>
      <c r="G33" s="60"/>
      <c r="H33" s="60"/>
    </row>
    <row r="34" ht="14.2" customHeight="1" spans="1:8">
      <c r="A34" s="60"/>
      <c r="B34" s="60"/>
      <c r="C34" s="60" t="s">
        <v>124</v>
      </c>
      <c r="D34" s="62"/>
      <c r="E34" s="60"/>
      <c r="F34" s="60"/>
      <c r="G34" s="60"/>
      <c r="H34" s="60"/>
    </row>
    <row r="35" ht="14.2" customHeight="1" spans="1:8">
      <c r="A35" s="60"/>
      <c r="B35" s="60"/>
      <c r="C35" s="60" t="s">
        <v>125</v>
      </c>
      <c r="D35" s="62"/>
      <c r="E35" s="60"/>
      <c r="F35" s="60"/>
      <c r="G35" s="60"/>
      <c r="H35" s="60"/>
    </row>
    <row r="36" ht="14.2" customHeight="1" spans="1:8">
      <c r="A36" s="60"/>
      <c r="B36" s="60"/>
      <c r="C36" s="60"/>
      <c r="D36" s="60"/>
      <c r="E36" s="60"/>
      <c r="F36" s="60"/>
      <c r="G36" s="60"/>
      <c r="H36" s="60"/>
    </row>
    <row r="37" ht="14.2" customHeight="1" spans="1:8">
      <c r="A37" s="52" t="s">
        <v>126</v>
      </c>
      <c r="B37" s="54">
        <v>23272.51</v>
      </c>
      <c r="C37" s="52" t="s">
        <v>127</v>
      </c>
      <c r="D37" s="54">
        <v>23272.51</v>
      </c>
      <c r="E37" s="52" t="s">
        <v>127</v>
      </c>
      <c r="F37" s="54">
        <v>23272.51</v>
      </c>
      <c r="G37" s="52" t="s">
        <v>127</v>
      </c>
      <c r="H37" s="54">
        <v>23272.51</v>
      </c>
    </row>
    <row r="38" ht="14.2" customHeight="1" spans="1:8">
      <c r="A38" s="52" t="s">
        <v>128</v>
      </c>
      <c r="B38" s="54"/>
      <c r="C38" s="52" t="s">
        <v>129</v>
      </c>
      <c r="D38" s="54"/>
      <c r="E38" s="52" t="s">
        <v>129</v>
      </c>
      <c r="F38" s="54"/>
      <c r="G38" s="52" t="s">
        <v>129</v>
      </c>
      <c r="H38" s="54"/>
    </row>
    <row r="39" ht="14.2" customHeight="1" spans="1:8">
      <c r="A39" s="60"/>
      <c r="B39" s="57"/>
      <c r="C39" s="60"/>
      <c r="D39" s="57"/>
      <c r="E39" s="52"/>
      <c r="F39" s="54"/>
      <c r="G39" s="52"/>
      <c r="H39" s="54"/>
    </row>
    <row r="40" ht="14.2" customHeight="1" spans="1:8">
      <c r="A40" s="52" t="s">
        <v>130</v>
      </c>
      <c r="B40" s="54">
        <v>23272.51</v>
      </c>
      <c r="C40" s="52" t="s">
        <v>131</v>
      </c>
      <c r="D40" s="54">
        <v>23272.51</v>
      </c>
      <c r="E40" s="52" t="s">
        <v>131</v>
      </c>
      <c r="F40" s="54">
        <v>23272.51</v>
      </c>
      <c r="G40" s="52" t="s">
        <v>131</v>
      </c>
      <c r="H40" s="54">
        <v>23272.51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59259259259259" customWidth="1"/>
    <col min="4" max="25" width="7.69444444444444" customWidth="1"/>
    <col min="26" max="26" width="9.76851851851852" customWidth="1"/>
  </cols>
  <sheetData>
    <row r="1" ht="14.3" customHeight="1" spans="1:25">
      <c r="A1" s="48"/>
      <c r="X1" s="58" t="s">
        <v>132</v>
      </c>
      <c r="Y1" s="58"/>
    </row>
    <row r="2" ht="29.35" customHeight="1" spans="1:25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9.55" customHeight="1" spans="1:25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9" t="s">
        <v>31</v>
      </c>
      <c r="Y3" s="59"/>
    </row>
    <row r="4" ht="19.55" customHeight="1" spans="1:25">
      <c r="A4" s="53" t="s">
        <v>133</v>
      </c>
      <c r="B4" s="53" t="s">
        <v>134</v>
      </c>
      <c r="C4" s="53" t="s">
        <v>135</v>
      </c>
      <c r="D4" s="53" t="s">
        <v>136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128</v>
      </c>
      <c r="T4" s="53"/>
      <c r="U4" s="53"/>
      <c r="V4" s="53"/>
      <c r="W4" s="53"/>
      <c r="X4" s="53"/>
      <c r="Y4" s="53"/>
    </row>
    <row r="5" ht="19.55" customHeight="1" spans="1:25">
      <c r="A5" s="53"/>
      <c r="B5" s="53"/>
      <c r="C5" s="53"/>
      <c r="D5" s="53" t="s">
        <v>137</v>
      </c>
      <c r="E5" s="53" t="s">
        <v>138</v>
      </c>
      <c r="F5" s="53" t="s">
        <v>139</v>
      </c>
      <c r="G5" s="53" t="s">
        <v>140</v>
      </c>
      <c r="H5" s="53" t="s">
        <v>141</v>
      </c>
      <c r="I5" s="53" t="s">
        <v>142</v>
      </c>
      <c r="J5" s="53" t="s">
        <v>143</v>
      </c>
      <c r="K5" s="53"/>
      <c r="L5" s="53"/>
      <c r="M5" s="53"/>
      <c r="N5" s="53" t="s">
        <v>144</v>
      </c>
      <c r="O5" s="53" t="s">
        <v>145</v>
      </c>
      <c r="P5" s="53" t="s">
        <v>146</v>
      </c>
      <c r="Q5" s="53" t="s">
        <v>147</v>
      </c>
      <c r="R5" s="53" t="s">
        <v>148</v>
      </c>
      <c r="S5" s="53" t="s">
        <v>137</v>
      </c>
      <c r="T5" s="53" t="s">
        <v>138</v>
      </c>
      <c r="U5" s="53" t="s">
        <v>139</v>
      </c>
      <c r="V5" s="53" t="s">
        <v>140</v>
      </c>
      <c r="W5" s="53" t="s">
        <v>141</v>
      </c>
      <c r="X5" s="53" t="s">
        <v>142</v>
      </c>
      <c r="Y5" s="53" t="s">
        <v>149</v>
      </c>
    </row>
    <row r="6" ht="19.55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150</v>
      </c>
      <c r="K6" s="53" t="s">
        <v>151</v>
      </c>
      <c r="L6" s="53" t="s">
        <v>152</v>
      </c>
      <c r="M6" s="53" t="s">
        <v>141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19.9" customHeight="1" spans="1:25">
      <c r="A7" s="52"/>
      <c r="B7" s="52" t="s">
        <v>135</v>
      </c>
      <c r="C7" s="68">
        <v>23272.51</v>
      </c>
      <c r="D7" s="68">
        <v>23272.51</v>
      </c>
      <c r="E7" s="68">
        <v>1822.51</v>
      </c>
      <c r="F7" s="68"/>
      <c r="G7" s="68"/>
      <c r="H7" s="68"/>
      <c r="I7" s="68"/>
      <c r="J7" s="68">
        <v>21450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ht="19.9" customHeight="1" spans="1:25">
      <c r="A8" s="55" t="s">
        <v>153</v>
      </c>
      <c r="B8" s="55" t="s">
        <v>4</v>
      </c>
      <c r="C8" s="68">
        <v>23272.51</v>
      </c>
      <c r="D8" s="68">
        <v>23272.51</v>
      </c>
      <c r="E8" s="68">
        <v>1822.51</v>
      </c>
      <c r="F8" s="68"/>
      <c r="G8" s="68"/>
      <c r="H8" s="68"/>
      <c r="I8" s="68"/>
      <c r="J8" s="68">
        <v>21450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ht="19.9" customHeight="1" spans="1:25">
      <c r="A9" s="87" t="s">
        <v>154</v>
      </c>
      <c r="B9" s="87" t="s">
        <v>155</v>
      </c>
      <c r="C9" s="62">
        <v>23272.51</v>
      </c>
      <c r="D9" s="62">
        <v>23272.51</v>
      </c>
      <c r="E9" s="57">
        <v>1822.51</v>
      </c>
      <c r="F9" s="57"/>
      <c r="G9" s="57"/>
      <c r="H9" s="57"/>
      <c r="I9" s="57"/>
      <c r="J9" s="57">
        <v>21450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14.3" customHeight="1"/>
    <row r="11" ht="14.3" customHeight="1" spans="7:7">
      <c r="G11" s="4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48"/>
      <c r="D1" s="75"/>
      <c r="K1" s="58" t="s">
        <v>156</v>
      </c>
    </row>
    <row r="2" ht="27.85" customHeight="1" spans="1:1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85" customHeight="1" spans="1:1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59" t="s">
        <v>31</v>
      </c>
    </row>
    <row r="4" ht="24.1" customHeight="1" spans="1:11">
      <c r="A4" s="51" t="s">
        <v>157</v>
      </c>
      <c r="B4" s="51"/>
      <c r="C4" s="51"/>
      <c r="D4" s="51" t="s">
        <v>158</v>
      </c>
      <c r="E4" s="51" t="s">
        <v>159</v>
      </c>
      <c r="F4" s="51" t="s">
        <v>135</v>
      </c>
      <c r="G4" s="51" t="s">
        <v>160</v>
      </c>
      <c r="H4" s="51" t="s">
        <v>161</v>
      </c>
      <c r="I4" s="51" t="s">
        <v>162</v>
      </c>
      <c r="J4" s="51" t="s">
        <v>163</v>
      </c>
      <c r="K4" s="51" t="s">
        <v>164</v>
      </c>
    </row>
    <row r="5" ht="22.6" customHeight="1" spans="1:11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67"/>
      <c r="B6" s="67"/>
      <c r="C6" s="67"/>
      <c r="D6" s="77" t="s">
        <v>135</v>
      </c>
      <c r="E6" s="77"/>
      <c r="F6" s="78">
        <v>23272.51</v>
      </c>
      <c r="G6" s="78">
        <v>811.51</v>
      </c>
      <c r="H6" s="78">
        <v>22461</v>
      </c>
      <c r="I6" s="78"/>
      <c r="J6" s="77"/>
      <c r="K6" s="77"/>
    </row>
    <row r="7" ht="19.9" customHeight="1" spans="1:11">
      <c r="A7" s="79"/>
      <c r="B7" s="79"/>
      <c r="C7" s="79"/>
      <c r="D7" s="80" t="s">
        <v>153</v>
      </c>
      <c r="E7" s="80" t="s">
        <v>4</v>
      </c>
      <c r="F7" s="81">
        <v>23272.51</v>
      </c>
      <c r="G7" s="81">
        <v>811.51</v>
      </c>
      <c r="H7" s="81">
        <v>22461</v>
      </c>
      <c r="I7" s="81"/>
      <c r="J7" s="86"/>
      <c r="K7" s="86"/>
    </row>
    <row r="8" ht="19.9" customHeight="1" spans="1:11">
      <c r="A8" s="79"/>
      <c r="B8" s="79"/>
      <c r="C8" s="79"/>
      <c r="D8" s="80" t="s">
        <v>154</v>
      </c>
      <c r="E8" s="80" t="s">
        <v>155</v>
      </c>
      <c r="F8" s="81">
        <v>23272.51</v>
      </c>
      <c r="G8" s="81">
        <v>811.51</v>
      </c>
      <c r="H8" s="81">
        <v>22461</v>
      </c>
      <c r="I8" s="81"/>
      <c r="J8" s="86"/>
      <c r="K8" s="86"/>
    </row>
    <row r="9" ht="19.9" customHeight="1" spans="1:11">
      <c r="A9" s="82" t="s">
        <v>168</v>
      </c>
      <c r="B9" s="82" t="s">
        <v>169</v>
      </c>
      <c r="C9" s="82" t="s">
        <v>170</v>
      </c>
      <c r="D9" s="83" t="s">
        <v>171</v>
      </c>
      <c r="E9" s="84" t="s">
        <v>172</v>
      </c>
      <c r="F9" s="85">
        <v>646.52</v>
      </c>
      <c r="G9" s="85">
        <v>614.52</v>
      </c>
      <c r="H9" s="85">
        <v>32</v>
      </c>
      <c r="I9" s="85"/>
      <c r="J9" s="84"/>
      <c r="K9" s="84"/>
    </row>
    <row r="10" ht="19.9" customHeight="1" spans="1:11">
      <c r="A10" s="82" t="s">
        <v>168</v>
      </c>
      <c r="B10" s="82" t="s">
        <v>173</v>
      </c>
      <c r="C10" s="82" t="s">
        <v>173</v>
      </c>
      <c r="D10" s="83" t="s">
        <v>174</v>
      </c>
      <c r="E10" s="84" t="s">
        <v>175</v>
      </c>
      <c r="F10" s="85">
        <v>81.39</v>
      </c>
      <c r="G10" s="85">
        <v>81.39</v>
      </c>
      <c r="H10" s="85"/>
      <c r="I10" s="85"/>
      <c r="J10" s="84"/>
      <c r="K10" s="84"/>
    </row>
    <row r="11" ht="19.9" customHeight="1" spans="1:11">
      <c r="A11" s="82" t="s">
        <v>168</v>
      </c>
      <c r="B11" s="82" t="s">
        <v>173</v>
      </c>
      <c r="C11" s="82" t="s">
        <v>176</v>
      </c>
      <c r="D11" s="83" t="s">
        <v>177</v>
      </c>
      <c r="E11" s="84" t="s">
        <v>178</v>
      </c>
      <c r="F11" s="85">
        <v>0.67</v>
      </c>
      <c r="G11" s="85">
        <v>0.67</v>
      </c>
      <c r="H11" s="85"/>
      <c r="I11" s="85"/>
      <c r="J11" s="84"/>
      <c r="K11" s="84"/>
    </row>
    <row r="12" ht="19.9" customHeight="1" spans="1:11">
      <c r="A12" s="82" t="s">
        <v>168</v>
      </c>
      <c r="B12" s="82" t="s">
        <v>179</v>
      </c>
      <c r="C12" s="82" t="s">
        <v>179</v>
      </c>
      <c r="D12" s="83" t="s">
        <v>180</v>
      </c>
      <c r="E12" s="84" t="s">
        <v>181</v>
      </c>
      <c r="F12" s="85">
        <v>13.06</v>
      </c>
      <c r="G12" s="85">
        <v>13.06</v>
      </c>
      <c r="H12" s="85"/>
      <c r="I12" s="85"/>
      <c r="J12" s="84"/>
      <c r="K12" s="84"/>
    </row>
    <row r="13" ht="19.9" customHeight="1" spans="1:11">
      <c r="A13" s="82" t="s">
        <v>182</v>
      </c>
      <c r="B13" s="82" t="s">
        <v>183</v>
      </c>
      <c r="C13" s="82" t="s">
        <v>169</v>
      </c>
      <c r="D13" s="83" t="s">
        <v>184</v>
      </c>
      <c r="E13" s="84" t="s">
        <v>185</v>
      </c>
      <c r="F13" s="85">
        <v>43.24</v>
      </c>
      <c r="G13" s="85">
        <v>43.24</v>
      </c>
      <c r="H13" s="85"/>
      <c r="I13" s="85"/>
      <c r="J13" s="84"/>
      <c r="K13" s="84"/>
    </row>
    <row r="14" ht="19.9" customHeight="1" spans="1:11">
      <c r="A14" s="82" t="s">
        <v>182</v>
      </c>
      <c r="B14" s="82" t="s">
        <v>183</v>
      </c>
      <c r="C14" s="82" t="s">
        <v>186</v>
      </c>
      <c r="D14" s="83" t="s">
        <v>187</v>
      </c>
      <c r="E14" s="84" t="s">
        <v>188</v>
      </c>
      <c r="F14" s="85">
        <v>100</v>
      </c>
      <c r="G14" s="85"/>
      <c r="H14" s="85">
        <v>100</v>
      </c>
      <c r="I14" s="85"/>
      <c r="J14" s="84"/>
      <c r="K14" s="84"/>
    </row>
    <row r="15" ht="19.9" customHeight="1" spans="1:11">
      <c r="A15" s="82" t="s">
        <v>182</v>
      </c>
      <c r="B15" s="82" t="s">
        <v>189</v>
      </c>
      <c r="C15" s="82" t="s">
        <v>186</v>
      </c>
      <c r="D15" s="83" t="s">
        <v>190</v>
      </c>
      <c r="E15" s="84" t="s">
        <v>191</v>
      </c>
      <c r="F15" s="85">
        <v>20299</v>
      </c>
      <c r="G15" s="85"/>
      <c r="H15" s="85">
        <v>20299</v>
      </c>
      <c r="I15" s="85"/>
      <c r="J15" s="84"/>
      <c r="K15" s="84"/>
    </row>
    <row r="16" ht="19.9" customHeight="1" spans="1:11">
      <c r="A16" s="82" t="s">
        <v>182</v>
      </c>
      <c r="B16" s="82" t="s">
        <v>189</v>
      </c>
      <c r="C16" s="82" t="s">
        <v>179</v>
      </c>
      <c r="D16" s="83" t="s">
        <v>192</v>
      </c>
      <c r="E16" s="84" t="s">
        <v>193</v>
      </c>
      <c r="F16" s="85">
        <v>80</v>
      </c>
      <c r="G16" s="85"/>
      <c r="H16" s="85">
        <v>80</v>
      </c>
      <c r="I16" s="85"/>
      <c r="J16" s="84"/>
      <c r="K16" s="84"/>
    </row>
    <row r="17" ht="19.9" customHeight="1" spans="1:11">
      <c r="A17" s="82" t="s">
        <v>182</v>
      </c>
      <c r="B17" s="82" t="s">
        <v>194</v>
      </c>
      <c r="C17" s="82" t="s">
        <v>169</v>
      </c>
      <c r="D17" s="83" t="s">
        <v>195</v>
      </c>
      <c r="E17" s="84" t="s">
        <v>196</v>
      </c>
      <c r="F17" s="85">
        <v>1950</v>
      </c>
      <c r="G17" s="85"/>
      <c r="H17" s="85">
        <v>1950</v>
      </c>
      <c r="I17" s="85"/>
      <c r="J17" s="84"/>
      <c r="K17" s="84"/>
    </row>
    <row r="18" ht="19.9" customHeight="1" spans="1:11">
      <c r="A18" s="82" t="s">
        <v>197</v>
      </c>
      <c r="B18" s="82" t="s">
        <v>186</v>
      </c>
      <c r="C18" s="82" t="s">
        <v>169</v>
      </c>
      <c r="D18" s="83" t="s">
        <v>198</v>
      </c>
      <c r="E18" s="84" t="s">
        <v>199</v>
      </c>
      <c r="F18" s="85">
        <v>58.63</v>
      </c>
      <c r="G18" s="85">
        <v>58.63</v>
      </c>
      <c r="H18" s="85"/>
      <c r="I18" s="85"/>
      <c r="J18" s="84"/>
      <c r="K18" s="84"/>
    </row>
    <row r="19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zoomScale="190" zoomScaleNormal="190" topLeftCell="A3" workbookViewId="0">
      <selection activeCell="H17" sqref="H17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19" width="7.17592592592593" customWidth="1"/>
    <col min="20" max="20" width="8.59259259259259" customWidth="1"/>
    <col min="21" max="22" width="9.76851851851852" customWidth="1"/>
  </cols>
  <sheetData>
    <row r="1" ht="14.3" customHeight="1" spans="1:20">
      <c r="A1" s="48"/>
      <c r="S1" s="58" t="s">
        <v>200</v>
      </c>
      <c r="T1" s="58"/>
    </row>
    <row r="2" ht="36.9" customHeight="1" spans="1:20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7.3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17.3" customHeight="1" spans="1:20">
      <c r="A4" s="53" t="s">
        <v>157</v>
      </c>
      <c r="B4" s="53"/>
      <c r="C4" s="53"/>
      <c r="D4" s="53" t="s">
        <v>201</v>
      </c>
      <c r="E4" s="53" t="s">
        <v>202</v>
      </c>
      <c r="F4" s="53" t="s">
        <v>203</v>
      </c>
      <c r="G4" s="53" t="s">
        <v>204</v>
      </c>
      <c r="H4" s="53" t="s">
        <v>205</v>
      </c>
      <c r="I4" s="53" t="s">
        <v>206</v>
      </c>
      <c r="J4" s="53" t="s">
        <v>207</v>
      </c>
      <c r="K4" s="53" t="s">
        <v>208</v>
      </c>
      <c r="L4" s="53" t="s">
        <v>209</v>
      </c>
      <c r="M4" s="53" t="s">
        <v>210</v>
      </c>
      <c r="N4" s="53" t="s">
        <v>211</v>
      </c>
      <c r="O4" s="53" t="s">
        <v>212</v>
      </c>
      <c r="P4" s="53" t="s">
        <v>213</v>
      </c>
      <c r="Q4" s="53" t="s">
        <v>214</v>
      </c>
      <c r="R4" s="53" t="s">
        <v>215</v>
      </c>
      <c r="S4" s="53" t="s">
        <v>216</v>
      </c>
      <c r="T4" s="53" t="s">
        <v>217</v>
      </c>
    </row>
    <row r="5" ht="18.05" customHeight="1" spans="1:20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2"/>
      <c r="B6" s="52"/>
      <c r="C6" s="52"/>
      <c r="D6" s="52"/>
      <c r="E6" s="52" t="s">
        <v>135</v>
      </c>
      <c r="F6" s="54">
        <v>23272.51</v>
      </c>
      <c r="G6" s="54">
        <v>765.51</v>
      </c>
      <c r="H6" s="54">
        <v>68</v>
      </c>
      <c r="I6" s="54"/>
      <c r="J6" s="54"/>
      <c r="K6" s="54">
        <v>10</v>
      </c>
      <c r="L6" s="54"/>
      <c r="M6" s="54"/>
      <c r="N6" s="54"/>
      <c r="O6" s="54"/>
      <c r="P6" s="54"/>
      <c r="Q6" s="54"/>
      <c r="R6" s="54"/>
      <c r="S6" s="54"/>
      <c r="T6" s="54">
        <v>22429</v>
      </c>
    </row>
    <row r="7" ht="19.9" customHeight="1" spans="1:20">
      <c r="A7" s="52"/>
      <c r="B7" s="52"/>
      <c r="C7" s="52"/>
      <c r="D7" s="55" t="s">
        <v>153</v>
      </c>
      <c r="E7" s="55" t="s">
        <v>4</v>
      </c>
      <c r="F7" s="54">
        <v>23272.51</v>
      </c>
      <c r="G7" s="54">
        <v>765.51</v>
      </c>
      <c r="H7" s="54">
        <v>68</v>
      </c>
      <c r="I7" s="54"/>
      <c r="J7" s="54"/>
      <c r="K7" s="54">
        <v>10</v>
      </c>
      <c r="L7" s="54"/>
      <c r="M7" s="54"/>
      <c r="N7" s="54"/>
      <c r="O7" s="54"/>
      <c r="P7" s="54"/>
      <c r="Q7" s="54"/>
      <c r="R7" s="54"/>
      <c r="S7" s="54"/>
      <c r="T7" s="54">
        <v>22429</v>
      </c>
    </row>
    <row r="8" ht="19.9" customHeight="1" spans="1:20">
      <c r="A8" s="63"/>
      <c r="B8" s="63"/>
      <c r="C8" s="63"/>
      <c r="D8" s="61" t="s">
        <v>154</v>
      </c>
      <c r="E8" s="61" t="s">
        <v>155</v>
      </c>
      <c r="F8" s="74">
        <v>23272.51</v>
      </c>
      <c r="G8" s="74">
        <v>765.51</v>
      </c>
      <c r="H8" s="74">
        <v>68</v>
      </c>
      <c r="I8" s="74"/>
      <c r="J8" s="74"/>
      <c r="K8" s="74">
        <v>10</v>
      </c>
      <c r="L8" s="74"/>
      <c r="M8" s="74"/>
      <c r="N8" s="74"/>
      <c r="O8" s="74"/>
      <c r="P8" s="74"/>
      <c r="Q8" s="74"/>
      <c r="R8" s="74"/>
      <c r="S8" s="74"/>
      <c r="T8" s="74">
        <v>22429</v>
      </c>
    </row>
    <row r="9" ht="19.9" customHeight="1" spans="1:20">
      <c r="A9" s="64" t="s">
        <v>168</v>
      </c>
      <c r="B9" s="64" t="s">
        <v>169</v>
      </c>
      <c r="C9" s="64" t="s">
        <v>170</v>
      </c>
      <c r="D9" s="56" t="s">
        <v>218</v>
      </c>
      <c r="E9" s="65" t="s">
        <v>172</v>
      </c>
      <c r="F9" s="66">
        <v>646.52</v>
      </c>
      <c r="G9" s="66">
        <v>568.52</v>
      </c>
      <c r="H9" s="66">
        <v>68</v>
      </c>
      <c r="I9" s="66"/>
      <c r="J9" s="66"/>
      <c r="K9" s="66">
        <v>10</v>
      </c>
      <c r="L9" s="66"/>
      <c r="M9" s="66"/>
      <c r="N9" s="66"/>
      <c r="O9" s="66"/>
      <c r="P9" s="66"/>
      <c r="Q9" s="66"/>
      <c r="R9" s="66"/>
      <c r="S9" s="66"/>
      <c r="T9" s="66"/>
    </row>
    <row r="10" ht="19.9" customHeight="1" spans="1:20">
      <c r="A10" s="64" t="s">
        <v>168</v>
      </c>
      <c r="B10" s="64" t="s">
        <v>173</v>
      </c>
      <c r="C10" s="64" t="s">
        <v>173</v>
      </c>
      <c r="D10" s="56" t="s">
        <v>218</v>
      </c>
      <c r="E10" s="65" t="s">
        <v>175</v>
      </c>
      <c r="F10" s="66">
        <v>81.39</v>
      </c>
      <c r="G10" s="66">
        <v>81.39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ht="19.9" customHeight="1" spans="1:20">
      <c r="A11" s="64" t="s">
        <v>168</v>
      </c>
      <c r="B11" s="64" t="s">
        <v>173</v>
      </c>
      <c r="C11" s="64" t="s">
        <v>176</v>
      </c>
      <c r="D11" s="56" t="s">
        <v>218</v>
      </c>
      <c r="E11" s="65" t="s">
        <v>178</v>
      </c>
      <c r="F11" s="66">
        <v>0.67</v>
      </c>
      <c r="G11" s="66">
        <v>0.67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ht="19.9" customHeight="1" spans="1:20">
      <c r="A12" s="64" t="s">
        <v>168</v>
      </c>
      <c r="B12" s="64" t="s">
        <v>179</v>
      </c>
      <c r="C12" s="64" t="s">
        <v>179</v>
      </c>
      <c r="D12" s="56" t="s">
        <v>218</v>
      </c>
      <c r="E12" s="65" t="s">
        <v>181</v>
      </c>
      <c r="F12" s="66">
        <v>13.06</v>
      </c>
      <c r="G12" s="66">
        <v>13.06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ht="19.9" customHeight="1" spans="1:20">
      <c r="A13" s="64" t="s">
        <v>182</v>
      </c>
      <c r="B13" s="64" t="s">
        <v>183</v>
      </c>
      <c r="C13" s="64" t="s">
        <v>169</v>
      </c>
      <c r="D13" s="56" t="s">
        <v>218</v>
      </c>
      <c r="E13" s="65" t="s">
        <v>185</v>
      </c>
      <c r="F13" s="66">
        <v>43.24</v>
      </c>
      <c r="G13" s="66">
        <v>43.24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ht="19.9" customHeight="1" spans="1:20">
      <c r="A14" s="64" t="s">
        <v>197</v>
      </c>
      <c r="B14" s="64" t="s">
        <v>186</v>
      </c>
      <c r="C14" s="64" t="s">
        <v>169</v>
      </c>
      <c r="D14" s="56" t="s">
        <v>218</v>
      </c>
      <c r="E14" s="65" t="s">
        <v>199</v>
      </c>
      <c r="F14" s="66">
        <v>58.63</v>
      </c>
      <c r="G14" s="66">
        <v>58.63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ht="19.9" customHeight="1" spans="1:20">
      <c r="A15" s="64" t="s">
        <v>182</v>
      </c>
      <c r="B15" s="64" t="s">
        <v>189</v>
      </c>
      <c r="C15" s="64" t="s">
        <v>186</v>
      </c>
      <c r="D15" s="56" t="s">
        <v>218</v>
      </c>
      <c r="E15" s="65" t="s">
        <v>191</v>
      </c>
      <c r="F15" s="66">
        <v>20299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>
        <v>20299</v>
      </c>
    </row>
    <row r="16" ht="19.9" customHeight="1" spans="1:20">
      <c r="A16" s="64" t="s">
        <v>182</v>
      </c>
      <c r="B16" s="64" t="s">
        <v>194</v>
      </c>
      <c r="C16" s="64" t="s">
        <v>169</v>
      </c>
      <c r="D16" s="56" t="s">
        <v>218</v>
      </c>
      <c r="E16" s="65" t="s">
        <v>196</v>
      </c>
      <c r="F16" s="66">
        <v>1950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>
        <v>1950</v>
      </c>
    </row>
    <row r="17" ht="19.9" customHeight="1" spans="1:20">
      <c r="A17" s="64" t="s">
        <v>182</v>
      </c>
      <c r="B17" s="64" t="s">
        <v>189</v>
      </c>
      <c r="C17" s="64" t="s">
        <v>179</v>
      </c>
      <c r="D17" s="56" t="s">
        <v>218</v>
      </c>
      <c r="E17" s="65" t="s">
        <v>193</v>
      </c>
      <c r="F17" s="66">
        <v>80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>
        <v>80</v>
      </c>
    </row>
    <row r="18" ht="19.9" customHeight="1" spans="1:20">
      <c r="A18" s="64" t="s">
        <v>182</v>
      </c>
      <c r="B18" s="64" t="s">
        <v>183</v>
      </c>
      <c r="C18" s="64" t="s">
        <v>186</v>
      </c>
      <c r="D18" s="56" t="s">
        <v>218</v>
      </c>
      <c r="E18" s="65" t="s">
        <v>188</v>
      </c>
      <c r="F18" s="66">
        <v>100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>
        <v>100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N24" sqref="N24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0" width="7.17592592592593" customWidth="1"/>
    <col min="11" max="11" width="7.37037037037037" customWidth="1"/>
    <col min="12" max="16" width="7.17592592592593" customWidth="1"/>
    <col min="17" max="17" width="5.83333333333333" customWidth="1"/>
    <col min="18" max="20" width="7.17592592592593" customWidth="1"/>
    <col min="21" max="21" width="7.37037037037037" customWidth="1"/>
    <col min="22" max="23" width="9.76851851851852" customWidth="1"/>
  </cols>
  <sheetData>
    <row r="1" ht="14.3" customHeight="1" spans="1:21">
      <c r="A1" s="48"/>
      <c r="T1" s="58" t="s">
        <v>219</v>
      </c>
      <c r="U1" s="58"/>
    </row>
    <row r="2" ht="32.4" customHeight="1" spans="1:2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1.1" customHeight="1" spans="1:2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9" t="s">
        <v>31</v>
      </c>
      <c r="U3" s="59"/>
    </row>
    <row r="4" ht="19.55" customHeight="1" spans="1:21">
      <c r="A4" s="53" t="s">
        <v>157</v>
      </c>
      <c r="B4" s="53"/>
      <c r="C4" s="53"/>
      <c r="D4" s="53" t="s">
        <v>201</v>
      </c>
      <c r="E4" s="53" t="s">
        <v>202</v>
      </c>
      <c r="F4" s="53" t="s">
        <v>220</v>
      </c>
      <c r="G4" s="53" t="s">
        <v>160</v>
      </c>
      <c r="H4" s="53"/>
      <c r="I4" s="53"/>
      <c r="J4" s="53"/>
      <c r="K4" s="53" t="s">
        <v>161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3.15" customHeight="1" spans="1:21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 t="s">
        <v>135</v>
      </c>
      <c r="H5" s="53" t="s">
        <v>221</v>
      </c>
      <c r="I5" s="53" t="s">
        <v>222</v>
      </c>
      <c r="J5" s="53" t="s">
        <v>212</v>
      </c>
      <c r="K5" s="53" t="s">
        <v>135</v>
      </c>
      <c r="L5" s="53" t="s">
        <v>223</v>
      </c>
      <c r="M5" s="53" t="s">
        <v>224</v>
      </c>
      <c r="N5" s="53" t="s">
        <v>225</v>
      </c>
      <c r="O5" s="53" t="s">
        <v>214</v>
      </c>
      <c r="P5" s="53" t="s">
        <v>226</v>
      </c>
      <c r="Q5" s="53" t="s">
        <v>227</v>
      </c>
      <c r="R5" s="53" t="s">
        <v>228</v>
      </c>
      <c r="S5" s="53" t="s">
        <v>210</v>
      </c>
      <c r="T5" s="53" t="s">
        <v>213</v>
      </c>
      <c r="U5" s="53" t="s">
        <v>217</v>
      </c>
    </row>
    <row r="6" ht="19.9" customHeight="1" spans="1:21">
      <c r="A6" s="52"/>
      <c r="B6" s="52"/>
      <c r="C6" s="52"/>
      <c r="D6" s="52"/>
      <c r="E6" s="52" t="s">
        <v>135</v>
      </c>
      <c r="F6" s="54">
        <v>23272.51</v>
      </c>
      <c r="G6" s="54">
        <v>811.51</v>
      </c>
      <c r="H6" s="54">
        <v>775.51</v>
      </c>
      <c r="I6" s="54">
        <v>36</v>
      </c>
      <c r="J6" s="54">
        <v>0</v>
      </c>
      <c r="K6" s="54">
        <v>22461</v>
      </c>
      <c r="L6" s="54"/>
      <c r="M6" s="54">
        <v>32</v>
      </c>
      <c r="N6" s="54"/>
      <c r="O6" s="54"/>
      <c r="P6" s="54"/>
      <c r="Q6" s="54"/>
      <c r="R6" s="54"/>
      <c r="S6" s="54"/>
      <c r="T6" s="54"/>
      <c r="U6" s="54">
        <v>22429</v>
      </c>
    </row>
    <row r="7" ht="19.9" customHeight="1" spans="1:21">
      <c r="A7" s="52"/>
      <c r="B7" s="52"/>
      <c r="C7" s="52"/>
      <c r="D7" s="55" t="s">
        <v>153</v>
      </c>
      <c r="E7" s="55" t="s">
        <v>4</v>
      </c>
      <c r="F7" s="68">
        <v>23272.51</v>
      </c>
      <c r="G7" s="54">
        <v>811.51</v>
      </c>
      <c r="H7" s="54">
        <v>775.51</v>
      </c>
      <c r="I7" s="54">
        <v>36</v>
      </c>
      <c r="J7" s="54">
        <v>0</v>
      </c>
      <c r="K7" s="54">
        <v>22461</v>
      </c>
      <c r="L7" s="54">
        <v>0</v>
      </c>
      <c r="M7" s="54">
        <v>32</v>
      </c>
      <c r="N7" s="54"/>
      <c r="O7" s="54"/>
      <c r="P7" s="54"/>
      <c r="Q7" s="54"/>
      <c r="R7" s="54"/>
      <c r="S7" s="54"/>
      <c r="T7" s="54"/>
      <c r="U7" s="54">
        <v>22429</v>
      </c>
    </row>
    <row r="8" ht="19.9" customHeight="1" spans="1:21">
      <c r="A8" s="63"/>
      <c r="B8" s="63"/>
      <c r="C8" s="63"/>
      <c r="D8" s="61" t="s">
        <v>154</v>
      </c>
      <c r="E8" s="61" t="s">
        <v>155</v>
      </c>
      <c r="F8" s="68">
        <v>23272.51</v>
      </c>
      <c r="G8" s="54">
        <v>811.51</v>
      </c>
      <c r="H8" s="54">
        <v>775.51</v>
      </c>
      <c r="I8" s="54">
        <v>36</v>
      </c>
      <c r="J8" s="54">
        <v>0</v>
      </c>
      <c r="K8" s="54">
        <v>22461</v>
      </c>
      <c r="L8" s="54">
        <v>0</v>
      </c>
      <c r="M8" s="54">
        <v>32</v>
      </c>
      <c r="N8" s="54"/>
      <c r="O8" s="54"/>
      <c r="P8" s="54"/>
      <c r="Q8" s="54"/>
      <c r="R8" s="54"/>
      <c r="S8" s="54"/>
      <c r="T8" s="54"/>
      <c r="U8" s="54">
        <v>22429</v>
      </c>
    </row>
    <row r="9" ht="19.9" customHeight="1" spans="1:21">
      <c r="A9" s="64" t="s">
        <v>168</v>
      </c>
      <c r="B9" s="64" t="s">
        <v>169</v>
      </c>
      <c r="C9" s="64" t="s">
        <v>170</v>
      </c>
      <c r="D9" s="56" t="s">
        <v>218</v>
      </c>
      <c r="E9" s="65" t="s">
        <v>172</v>
      </c>
      <c r="F9" s="62">
        <v>646.52</v>
      </c>
      <c r="G9" s="57">
        <v>614.52</v>
      </c>
      <c r="H9" s="57">
        <v>578.52</v>
      </c>
      <c r="I9" s="57">
        <v>36</v>
      </c>
      <c r="J9" s="57"/>
      <c r="K9" s="57">
        <v>32</v>
      </c>
      <c r="L9" s="57"/>
      <c r="M9" s="57">
        <v>32</v>
      </c>
      <c r="N9" s="57"/>
      <c r="O9" s="57"/>
      <c r="P9" s="57"/>
      <c r="Q9" s="57"/>
      <c r="R9" s="57"/>
      <c r="S9" s="57"/>
      <c r="T9" s="57"/>
      <c r="U9" s="57"/>
    </row>
    <row r="10" ht="19.9" customHeight="1" spans="1:21">
      <c r="A10" s="64" t="s">
        <v>168</v>
      </c>
      <c r="B10" s="64" t="s">
        <v>173</v>
      </c>
      <c r="C10" s="64" t="s">
        <v>173</v>
      </c>
      <c r="D10" s="56" t="s">
        <v>218</v>
      </c>
      <c r="E10" s="65" t="s">
        <v>175</v>
      </c>
      <c r="F10" s="62">
        <v>81.39</v>
      </c>
      <c r="G10" s="57">
        <v>81.39</v>
      </c>
      <c r="H10" s="57">
        <v>81.39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ht="19.9" customHeight="1" spans="1:21">
      <c r="A11" s="64" t="s">
        <v>168</v>
      </c>
      <c r="B11" s="64" t="s">
        <v>173</v>
      </c>
      <c r="C11" s="64" t="s">
        <v>176</v>
      </c>
      <c r="D11" s="56" t="s">
        <v>218</v>
      </c>
      <c r="E11" s="65" t="s">
        <v>178</v>
      </c>
      <c r="F11" s="62">
        <v>0.67</v>
      </c>
      <c r="G11" s="57">
        <v>0.67</v>
      </c>
      <c r="H11" s="57">
        <v>0.67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ht="19.9" customHeight="1" spans="1:21">
      <c r="A12" s="64" t="s">
        <v>168</v>
      </c>
      <c r="B12" s="64" t="s">
        <v>179</v>
      </c>
      <c r="C12" s="64" t="s">
        <v>179</v>
      </c>
      <c r="D12" s="56" t="s">
        <v>218</v>
      </c>
      <c r="E12" s="65" t="s">
        <v>181</v>
      </c>
      <c r="F12" s="62">
        <v>13.06</v>
      </c>
      <c r="G12" s="57">
        <v>13.06</v>
      </c>
      <c r="H12" s="57">
        <v>13.06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ht="19.9" customHeight="1" spans="1:21">
      <c r="A13" s="64" t="s">
        <v>182</v>
      </c>
      <c r="B13" s="64" t="s">
        <v>183</v>
      </c>
      <c r="C13" s="64" t="s">
        <v>169</v>
      </c>
      <c r="D13" s="56" t="s">
        <v>218</v>
      </c>
      <c r="E13" s="65" t="s">
        <v>185</v>
      </c>
      <c r="F13" s="62">
        <v>43.24</v>
      </c>
      <c r="G13" s="57">
        <v>43.24</v>
      </c>
      <c r="H13" s="57">
        <v>43.24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ht="19.9" customHeight="1" spans="1:21">
      <c r="A14" s="64" t="s">
        <v>197</v>
      </c>
      <c r="B14" s="64" t="s">
        <v>186</v>
      </c>
      <c r="C14" s="64" t="s">
        <v>169</v>
      </c>
      <c r="D14" s="56" t="s">
        <v>218</v>
      </c>
      <c r="E14" s="65" t="s">
        <v>199</v>
      </c>
      <c r="F14" s="62">
        <v>58.63</v>
      </c>
      <c r="G14" s="57">
        <v>58.63</v>
      </c>
      <c r="H14" s="57">
        <v>58.63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ht="19.9" customHeight="1" spans="1:21">
      <c r="A15" s="64" t="s">
        <v>182</v>
      </c>
      <c r="B15" s="64" t="s">
        <v>189</v>
      </c>
      <c r="C15" s="64" t="s">
        <v>186</v>
      </c>
      <c r="D15" s="56" t="s">
        <v>218</v>
      </c>
      <c r="E15" s="65" t="s">
        <v>191</v>
      </c>
      <c r="F15" s="62">
        <v>20299</v>
      </c>
      <c r="G15" s="57"/>
      <c r="H15" s="57"/>
      <c r="I15" s="57"/>
      <c r="J15" s="57"/>
      <c r="K15" s="57">
        <v>20299</v>
      </c>
      <c r="L15" s="57"/>
      <c r="M15" s="57"/>
      <c r="N15" s="57"/>
      <c r="O15" s="57"/>
      <c r="P15" s="57"/>
      <c r="Q15" s="57"/>
      <c r="R15" s="57"/>
      <c r="S15" s="57"/>
      <c r="T15" s="57"/>
      <c r="U15" s="57">
        <v>20299</v>
      </c>
    </row>
    <row r="16" ht="19.9" customHeight="1" spans="1:21">
      <c r="A16" s="64" t="s">
        <v>182</v>
      </c>
      <c r="B16" s="64" t="s">
        <v>194</v>
      </c>
      <c r="C16" s="64" t="s">
        <v>169</v>
      </c>
      <c r="D16" s="56" t="s">
        <v>218</v>
      </c>
      <c r="E16" s="65" t="s">
        <v>196</v>
      </c>
      <c r="F16" s="62">
        <v>1950</v>
      </c>
      <c r="G16" s="57"/>
      <c r="H16" s="57"/>
      <c r="I16" s="57"/>
      <c r="J16" s="57"/>
      <c r="K16" s="57">
        <v>1950</v>
      </c>
      <c r="L16" s="57"/>
      <c r="M16" s="57"/>
      <c r="N16" s="57"/>
      <c r="O16" s="57"/>
      <c r="P16" s="57"/>
      <c r="Q16" s="57"/>
      <c r="R16" s="57"/>
      <c r="S16" s="57"/>
      <c r="T16" s="57"/>
      <c r="U16" s="57">
        <v>1950</v>
      </c>
    </row>
    <row r="17" ht="19.9" customHeight="1" spans="1:21">
      <c r="A17" s="64" t="s">
        <v>182</v>
      </c>
      <c r="B17" s="64" t="s">
        <v>189</v>
      </c>
      <c r="C17" s="64" t="s">
        <v>179</v>
      </c>
      <c r="D17" s="56" t="s">
        <v>218</v>
      </c>
      <c r="E17" s="65" t="s">
        <v>193</v>
      </c>
      <c r="F17" s="62">
        <v>80</v>
      </c>
      <c r="G17" s="57"/>
      <c r="H17" s="57"/>
      <c r="I17" s="57"/>
      <c r="J17" s="57"/>
      <c r="K17" s="57">
        <v>80</v>
      </c>
      <c r="L17" s="57"/>
      <c r="M17" s="57"/>
      <c r="N17" s="57"/>
      <c r="O17" s="57"/>
      <c r="P17" s="57"/>
      <c r="Q17" s="57"/>
      <c r="R17" s="57"/>
      <c r="S17" s="57"/>
      <c r="T17" s="57"/>
      <c r="U17" s="57">
        <v>80</v>
      </c>
    </row>
    <row r="18" ht="19.9" customHeight="1" spans="1:21">
      <c r="A18" s="64" t="s">
        <v>182</v>
      </c>
      <c r="B18" s="64" t="s">
        <v>183</v>
      </c>
      <c r="C18" s="64" t="s">
        <v>186</v>
      </c>
      <c r="D18" s="56" t="s">
        <v>218</v>
      </c>
      <c r="E18" s="65" t="s">
        <v>188</v>
      </c>
      <c r="F18" s="62">
        <v>100</v>
      </c>
      <c r="G18" s="57"/>
      <c r="H18" s="57"/>
      <c r="I18" s="57"/>
      <c r="J18" s="57"/>
      <c r="K18" s="57">
        <v>100</v>
      </c>
      <c r="L18" s="57"/>
      <c r="M18" s="57"/>
      <c r="N18" s="57"/>
      <c r="O18" s="57"/>
      <c r="P18" s="57"/>
      <c r="Q18" s="57"/>
      <c r="R18" s="57"/>
      <c r="S18" s="57"/>
      <c r="T18" s="57"/>
      <c r="U18" s="57">
        <v>100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4.3" customHeight="1" spans="1:4">
      <c r="A1" s="48"/>
      <c r="D1" s="58" t="s">
        <v>229</v>
      </c>
    </row>
    <row r="2" ht="27.85" customHeight="1" spans="1:4">
      <c r="A2" s="49" t="s">
        <v>12</v>
      </c>
      <c r="B2" s="49"/>
      <c r="C2" s="49"/>
      <c r="D2" s="49"/>
    </row>
    <row r="3" ht="16.55" customHeight="1" spans="1:5">
      <c r="A3" s="50" t="s">
        <v>30</v>
      </c>
      <c r="B3" s="50"/>
      <c r="C3" s="50"/>
      <c r="D3" s="59" t="s">
        <v>31</v>
      </c>
      <c r="E3" s="48"/>
    </row>
    <row r="4" ht="17.65" customHeight="1" spans="1:5">
      <c r="A4" s="51" t="s">
        <v>32</v>
      </c>
      <c r="B4" s="51"/>
      <c r="C4" s="51" t="s">
        <v>33</v>
      </c>
      <c r="D4" s="51"/>
      <c r="E4" s="71"/>
    </row>
    <row r="5" ht="17.65" customHeight="1" spans="1:5">
      <c r="A5" s="51" t="s">
        <v>34</v>
      </c>
      <c r="B5" s="51" t="s">
        <v>35</v>
      </c>
      <c r="C5" s="51" t="s">
        <v>34</v>
      </c>
      <c r="D5" s="51" t="s">
        <v>35</v>
      </c>
      <c r="E5" s="71"/>
    </row>
    <row r="6" ht="17.65" customHeight="1" spans="1:5">
      <c r="A6" s="52" t="s">
        <v>230</v>
      </c>
      <c r="B6" s="54">
        <v>23272.51</v>
      </c>
      <c r="C6" s="52" t="s">
        <v>231</v>
      </c>
      <c r="D6" s="68">
        <v>23272.51</v>
      </c>
      <c r="E6" s="72"/>
    </row>
    <row r="7" ht="17.65" customHeight="1" spans="1:5">
      <c r="A7" s="60" t="s">
        <v>232</v>
      </c>
      <c r="B7" s="57">
        <v>23272.51</v>
      </c>
      <c r="C7" s="60" t="s">
        <v>40</v>
      </c>
      <c r="D7" s="62"/>
      <c r="E7" s="72"/>
    </row>
    <row r="8" ht="17.65" customHeight="1" spans="1:5">
      <c r="A8" s="60" t="s">
        <v>233</v>
      </c>
      <c r="B8" s="57">
        <v>23272.51</v>
      </c>
      <c r="C8" s="60" t="s">
        <v>44</v>
      </c>
      <c r="D8" s="62"/>
      <c r="E8" s="72"/>
    </row>
    <row r="9" ht="27.1" customHeight="1" spans="1:5">
      <c r="A9" s="60" t="s">
        <v>47</v>
      </c>
      <c r="B9" s="57"/>
      <c r="C9" s="60" t="s">
        <v>48</v>
      </c>
      <c r="D9" s="62"/>
      <c r="E9" s="72"/>
    </row>
    <row r="10" ht="17.65" customHeight="1" spans="1:5">
      <c r="A10" s="60" t="s">
        <v>234</v>
      </c>
      <c r="B10" s="57"/>
      <c r="C10" s="60" t="s">
        <v>52</v>
      </c>
      <c r="D10" s="62"/>
      <c r="E10" s="72"/>
    </row>
    <row r="11" ht="17.65" customHeight="1" spans="1:5">
      <c r="A11" s="60" t="s">
        <v>235</v>
      </c>
      <c r="B11" s="57"/>
      <c r="C11" s="60" t="s">
        <v>56</v>
      </c>
      <c r="D11" s="62"/>
      <c r="E11" s="72"/>
    </row>
    <row r="12" ht="17.65" customHeight="1" spans="1:5">
      <c r="A12" s="60" t="s">
        <v>236</v>
      </c>
      <c r="B12" s="57"/>
      <c r="C12" s="60" t="s">
        <v>60</v>
      </c>
      <c r="D12" s="62"/>
      <c r="E12" s="72"/>
    </row>
    <row r="13" ht="17.65" customHeight="1" spans="1:5">
      <c r="A13" s="52" t="s">
        <v>237</v>
      </c>
      <c r="B13" s="54"/>
      <c r="C13" s="60" t="s">
        <v>64</v>
      </c>
      <c r="D13" s="62"/>
      <c r="E13" s="72"/>
    </row>
    <row r="14" ht="17.65" customHeight="1" spans="1:5">
      <c r="A14" s="60" t="s">
        <v>232</v>
      </c>
      <c r="B14" s="57"/>
      <c r="C14" s="60" t="s">
        <v>68</v>
      </c>
      <c r="D14" s="62">
        <v>741.64</v>
      </c>
      <c r="E14" s="72"/>
    </row>
    <row r="15" ht="17.65" customHeight="1" spans="1:5">
      <c r="A15" s="60" t="s">
        <v>234</v>
      </c>
      <c r="B15" s="57"/>
      <c r="C15" s="60" t="s">
        <v>72</v>
      </c>
      <c r="D15" s="62"/>
      <c r="E15" s="72"/>
    </row>
    <row r="16" ht="17.65" customHeight="1" spans="1:5">
      <c r="A16" s="60" t="s">
        <v>235</v>
      </c>
      <c r="B16" s="57"/>
      <c r="C16" s="60" t="s">
        <v>76</v>
      </c>
      <c r="D16" s="62">
        <v>22472.24</v>
      </c>
      <c r="E16" s="72"/>
    </row>
    <row r="17" ht="17.65" customHeight="1" spans="1:5">
      <c r="A17" s="60" t="s">
        <v>236</v>
      </c>
      <c r="B17" s="57"/>
      <c r="C17" s="60" t="s">
        <v>80</v>
      </c>
      <c r="D17" s="62"/>
      <c r="E17" s="72"/>
    </row>
    <row r="18" ht="17.65" customHeight="1" spans="1:5">
      <c r="A18" s="60"/>
      <c r="B18" s="57"/>
      <c r="C18" s="60" t="s">
        <v>84</v>
      </c>
      <c r="D18" s="62"/>
      <c r="E18" s="72"/>
    </row>
    <row r="19" ht="17.65" customHeight="1" spans="1:5">
      <c r="A19" s="60"/>
      <c r="B19" s="60"/>
      <c r="C19" s="60" t="s">
        <v>88</v>
      </c>
      <c r="D19" s="62"/>
      <c r="E19" s="72"/>
    </row>
    <row r="20" ht="17.65" customHeight="1" spans="1:5">
      <c r="A20" s="60"/>
      <c r="B20" s="60"/>
      <c r="C20" s="60" t="s">
        <v>92</v>
      </c>
      <c r="D20" s="62"/>
      <c r="E20" s="72"/>
    </row>
    <row r="21" ht="17.65" customHeight="1" spans="1:5">
      <c r="A21" s="60"/>
      <c r="B21" s="60"/>
      <c r="C21" s="60" t="s">
        <v>96</v>
      </c>
      <c r="D21" s="62"/>
      <c r="E21" s="72"/>
    </row>
    <row r="22" ht="17.65" customHeight="1" spans="1:5">
      <c r="A22" s="60"/>
      <c r="B22" s="60"/>
      <c r="C22" s="60" t="s">
        <v>99</v>
      </c>
      <c r="D22" s="62"/>
      <c r="E22" s="72"/>
    </row>
    <row r="23" ht="17.65" customHeight="1" spans="1:5">
      <c r="A23" s="60"/>
      <c r="B23" s="60"/>
      <c r="C23" s="60" t="s">
        <v>102</v>
      </c>
      <c r="D23" s="62"/>
      <c r="E23" s="72"/>
    </row>
    <row r="24" ht="17.65" customHeight="1" spans="1:5">
      <c r="A24" s="60"/>
      <c r="B24" s="60"/>
      <c r="C24" s="60" t="s">
        <v>104</v>
      </c>
      <c r="D24" s="62"/>
      <c r="E24" s="72"/>
    </row>
    <row r="25" ht="17.65" customHeight="1" spans="1:5">
      <c r="A25" s="60"/>
      <c r="B25" s="60"/>
      <c r="C25" s="60" t="s">
        <v>106</v>
      </c>
      <c r="D25" s="62"/>
      <c r="E25" s="72"/>
    </row>
    <row r="26" ht="17.65" customHeight="1" spans="1:5">
      <c r="A26" s="60"/>
      <c r="B26" s="60"/>
      <c r="C26" s="60" t="s">
        <v>108</v>
      </c>
      <c r="D26" s="62">
        <v>58.63</v>
      </c>
      <c r="E26" s="72"/>
    </row>
    <row r="27" ht="17.65" customHeight="1" spans="1:5">
      <c r="A27" s="60"/>
      <c r="B27" s="60"/>
      <c r="C27" s="60" t="s">
        <v>110</v>
      </c>
      <c r="D27" s="62"/>
      <c r="E27" s="72"/>
    </row>
    <row r="28" ht="17.65" customHeight="1" spans="1:5">
      <c r="A28" s="60"/>
      <c r="B28" s="60"/>
      <c r="C28" s="60" t="s">
        <v>112</v>
      </c>
      <c r="D28" s="62"/>
      <c r="E28" s="72"/>
    </row>
    <row r="29" ht="17.65" customHeight="1" spans="1:5">
      <c r="A29" s="60"/>
      <c r="B29" s="60"/>
      <c r="C29" s="60" t="s">
        <v>114</v>
      </c>
      <c r="D29" s="62"/>
      <c r="E29" s="72"/>
    </row>
    <row r="30" ht="17.65" customHeight="1" spans="1:5">
      <c r="A30" s="60"/>
      <c r="B30" s="60"/>
      <c r="C30" s="60" t="s">
        <v>116</v>
      </c>
      <c r="D30" s="62"/>
      <c r="E30" s="72"/>
    </row>
    <row r="31" ht="17.65" customHeight="1" spans="1:5">
      <c r="A31" s="60"/>
      <c r="B31" s="60"/>
      <c r="C31" s="60" t="s">
        <v>118</v>
      </c>
      <c r="D31" s="62"/>
      <c r="E31" s="72"/>
    </row>
    <row r="32" ht="17.65" customHeight="1" spans="1:5">
      <c r="A32" s="60"/>
      <c r="B32" s="60"/>
      <c r="C32" s="60" t="s">
        <v>120</v>
      </c>
      <c r="D32" s="62"/>
      <c r="E32" s="72"/>
    </row>
    <row r="33" ht="17.65" customHeight="1" spans="1:5">
      <c r="A33" s="60"/>
      <c r="B33" s="60"/>
      <c r="C33" s="60" t="s">
        <v>122</v>
      </c>
      <c r="D33" s="62"/>
      <c r="E33" s="72"/>
    </row>
    <row r="34" ht="17.65" customHeight="1" spans="1:5">
      <c r="A34" s="60"/>
      <c r="B34" s="60"/>
      <c r="C34" s="60" t="s">
        <v>123</v>
      </c>
      <c r="D34" s="62"/>
      <c r="E34" s="72"/>
    </row>
    <row r="35" ht="17.65" customHeight="1" spans="1:5">
      <c r="A35" s="60"/>
      <c r="B35" s="60"/>
      <c r="C35" s="60" t="s">
        <v>124</v>
      </c>
      <c r="D35" s="62"/>
      <c r="E35" s="72"/>
    </row>
    <row r="36" ht="17.65" customHeight="1" spans="1:5">
      <c r="A36" s="60"/>
      <c r="B36" s="60"/>
      <c r="C36" s="60" t="s">
        <v>125</v>
      </c>
      <c r="D36" s="62"/>
      <c r="E36" s="72"/>
    </row>
    <row r="37" ht="17.65" customHeight="1" spans="1:5">
      <c r="A37" s="60"/>
      <c r="B37" s="60"/>
      <c r="C37" s="60"/>
      <c r="D37" s="60"/>
      <c r="E37" s="72"/>
    </row>
    <row r="38" ht="17.65" customHeight="1" spans="1:5">
      <c r="A38" s="52"/>
      <c r="B38" s="52"/>
      <c r="C38" s="52" t="s">
        <v>238</v>
      </c>
      <c r="D38" s="54"/>
      <c r="E38" s="73"/>
    </row>
    <row r="39" ht="17.65" customHeight="1" spans="1:5">
      <c r="A39" s="52"/>
      <c r="B39" s="52"/>
      <c r="C39" s="52"/>
      <c r="D39" s="52"/>
      <c r="E39" s="73"/>
    </row>
    <row r="40" ht="17.65" customHeight="1" spans="1:5">
      <c r="A40" s="53" t="s">
        <v>239</v>
      </c>
      <c r="B40" s="54">
        <v>23272.51</v>
      </c>
      <c r="C40" s="53" t="s">
        <v>240</v>
      </c>
      <c r="D40" s="68">
        <v>23272.51</v>
      </c>
      <c r="E40" s="7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pane ySplit="6" topLeftCell="A7" activePane="bottomLeft" state="frozen"/>
      <selection/>
      <selection pane="bottomLeft" activeCell="H7" sqref="H7:J7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48"/>
      <c r="D1" s="48"/>
      <c r="K1" s="58" t="s">
        <v>241</v>
      </c>
    </row>
    <row r="2" ht="37.65" customHeight="1" spans="1:1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1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17.3" customHeight="1" spans="1:11">
      <c r="A4" s="51" t="s">
        <v>157</v>
      </c>
      <c r="B4" s="51"/>
      <c r="C4" s="51"/>
      <c r="D4" s="51" t="s">
        <v>158</v>
      </c>
      <c r="E4" s="51" t="s">
        <v>159</v>
      </c>
      <c r="F4" s="51" t="s">
        <v>135</v>
      </c>
      <c r="G4" s="51" t="s">
        <v>160</v>
      </c>
      <c r="H4" s="51"/>
      <c r="I4" s="51"/>
      <c r="J4" s="51"/>
      <c r="K4" s="51" t="s">
        <v>161</v>
      </c>
    </row>
    <row r="5" ht="15.05" customHeight="1" spans="1:11">
      <c r="A5" s="51"/>
      <c r="B5" s="51"/>
      <c r="C5" s="51"/>
      <c r="D5" s="51"/>
      <c r="E5" s="51"/>
      <c r="F5" s="51"/>
      <c r="G5" s="51" t="s">
        <v>137</v>
      </c>
      <c r="H5" s="51" t="s">
        <v>242</v>
      </c>
      <c r="I5" s="51"/>
      <c r="J5" s="51" t="s">
        <v>243</v>
      </c>
      <c r="K5" s="51"/>
    </row>
    <row r="6" ht="21.1" customHeight="1" spans="1:11">
      <c r="A6" s="51" t="s">
        <v>165</v>
      </c>
      <c r="B6" s="51" t="s">
        <v>166</v>
      </c>
      <c r="C6" s="51" t="s">
        <v>167</v>
      </c>
      <c r="D6" s="51"/>
      <c r="E6" s="51"/>
      <c r="F6" s="51"/>
      <c r="G6" s="51"/>
      <c r="H6" s="51" t="s">
        <v>221</v>
      </c>
      <c r="I6" s="51" t="s">
        <v>212</v>
      </c>
      <c r="J6" s="51"/>
      <c r="K6" s="51"/>
    </row>
    <row r="7" ht="19.9" customHeight="1" spans="1:11">
      <c r="A7" s="60"/>
      <c r="B7" s="60"/>
      <c r="C7" s="60"/>
      <c r="D7" s="52"/>
      <c r="E7" s="52" t="s">
        <v>135</v>
      </c>
      <c r="F7" s="54">
        <v>23272.51</v>
      </c>
      <c r="G7" s="54">
        <v>811.51</v>
      </c>
      <c r="H7" s="54">
        <f>H8</f>
        <v>775.51</v>
      </c>
      <c r="I7" s="54">
        <f>I8</f>
        <v>0</v>
      </c>
      <c r="J7" s="54">
        <f>J8</f>
        <v>36</v>
      </c>
      <c r="K7" s="54">
        <v>22461</v>
      </c>
    </row>
    <row r="8" ht="19.9" customHeight="1" spans="1:11">
      <c r="A8" s="60"/>
      <c r="B8" s="60"/>
      <c r="C8" s="60"/>
      <c r="D8" s="55" t="s">
        <v>153</v>
      </c>
      <c r="E8" s="55" t="s">
        <v>4</v>
      </c>
      <c r="F8" s="54">
        <v>23272.51</v>
      </c>
      <c r="G8" s="54">
        <v>811.51</v>
      </c>
      <c r="H8" s="54">
        <f>H9</f>
        <v>775.51</v>
      </c>
      <c r="I8" s="54">
        <f>I9</f>
        <v>0</v>
      </c>
      <c r="J8" s="54">
        <f>J9</f>
        <v>36</v>
      </c>
      <c r="K8" s="54">
        <v>22461</v>
      </c>
    </row>
    <row r="9" ht="19.9" customHeight="1" spans="1:11">
      <c r="A9" s="60"/>
      <c r="B9" s="60"/>
      <c r="C9" s="60"/>
      <c r="D9" s="61" t="s">
        <v>154</v>
      </c>
      <c r="E9" s="61" t="s">
        <v>155</v>
      </c>
      <c r="F9" s="54">
        <v>23272.51</v>
      </c>
      <c r="G9" s="54">
        <v>811.51</v>
      </c>
      <c r="H9" s="54">
        <f>H10+H18+H27</f>
        <v>775.51</v>
      </c>
      <c r="I9" s="54">
        <f>I10+I18+I27</f>
        <v>0</v>
      </c>
      <c r="J9" s="54">
        <f>J10+J18+J27</f>
        <v>36</v>
      </c>
      <c r="K9" s="54">
        <v>22461</v>
      </c>
    </row>
    <row r="10" ht="19.9" customHeight="1" spans="1:11">
      <c r="A10" s="53" t="s">
        <v>168</v>
      </c>
      <c r="B10" s="53"/>
      <c r="C10" s="53"/>
      <c r="D10" s="52" t="s">
        <v>244</v>
      </c>
      <c r="E10" s="52" t="s">
        <v>245</v>
      </c>
      <c r="F10" s="54">
        <v>741.64</v>
      </c>
      <c r="G10" s="54">
        <v>709.64</v>
      </c>
      <c r="H10" s="54">
        <f>H11+H13+H16</f>
        <v>673.64</v>
      </c>
      <c r="I10" s="54">
        <f>I11+I13+I16</f>
        <v>0</v>
      </c>
      <c r="J10" s="54">
        <f>J11+J13+J16</f>
        <v>36</v>
      </c>
      <c r="K10" s="54">
        <v>32</v>
      </c>
    </row>
    <row r="11" ht="19.9" customHeight="1" spans="1:11">
      <c r="A11" s="53" t="s">
        <v>168</v>
      </c>
      <c r="B11" s="70" t="s">
        <v>169</v>
      </c>
      <c r="C11" s="53"/>
      <c r="D11" s="52" t="s">
        <v>246</v>
      </c>
      <c r="E11" s="52" t="s">
        <v>247</v>
      </c>
      <c r="F11" s="54">
        <v>646.52</v>
      </c>
      <c r="G11" s="54">
        <v>614.52</v>
      </c>
      <c r="H11" s="54">
        <f>H12</f>
        <v>578.52</v>
      </c>
      <c r="I11" s="54">
        <f>I12</f>
        <v>0</v>
      </c>
      <c r="J11" s="54">
        <f>J12</f>
        <v>36</v>
      </c>
      <c r="K11" s="54">
        <v>32</v>
      </c>
    </row>
    <row r="12" ht="19.9" customHeight="1" spans="1:11">
      <c r="A12" s="64" t="s">
        <v>168</v>
      </c>
      <c r="B12" s="64" t="s">
        <v>169</v>
      </c>
      <c r="C12" s="64" t="s">
        <v>170</v>
      </c>
      <c r="D12" s="56" t="s">
        <v>248</v>
      </c>
      <c r="E12" s="60" t="s">
        <v>249</v>
      </c>
      <c r="F12" s="57">
        <v>646.52</v>
      </c>
      <c r="G12" s="57">
        <v>614.52</v>
      </c>
      <c r="H12" s="62">
        <v>578.52</v>
      </c>
      <c r="I12" s="62"/>
      <c r="J12" s="62">
        <v>36</v>
      </c>
      <c r="K12" s="62">
        <v>32</v>
      </c>
    </row>
    <row r="13" ht="19.9" customHeight="1" spans="1:11">
      <c r="A13" s="53" t="s">
        <v>168</v>
      </c>
      <c r="B13" s="70" t="s">
        <v>173</v>
      </c>
      <c r="C13" s="53"/>
      <c r="D13" s="52" t="s">
        <v>250</v>
      </c>
      <c r="E13" s="52" t="s">
        <v>251</v>
      </c>
      <c r="F13" s="54">
        <v>82.06</v>
      </c>
      <c r="G13" s="54">
        <v>82.06</v>
      </c>
      <c r="H13" s="54">
        <v>82.06</v>
      </c>
      <c r="I13" s="54">
        <v>0</v>
      </c>
      <c r="J13" s="54">
        <v>0</v>
      </c>
      <c r="K13" s="54">
        <v>0</v>
      </c>
    </row>
    <row r="14" ht="19.9" customHeight="1" spans="1:11">
      <c r="A14" s="64" t="s">
        <v>168</v>
      </c>
      <c r="B14" s="64" t="s">
        <v>173</v>
      </c>
      <c r="C14" s="64" t="s">
        <v>173</v>
      </c>
      <c r="D14" s="56" t="s">
        <v>252</v>
      </c>
      <c r="E14" s="60" t="s">
        <v>253</v>
      </c>
      <c r="F14" s="57">
        <v>81.39</v>
      </c>
      <c r="G14" s="57">
        <v>81.39</v>
      </c>
      <c r="H14" s="62">
        <v>81.39</v>
      </c>
      <c r="I14" s="62"/>
      <c r="J14" s="62"/>
      <c r="K14" s="62"/>
    </row>
    <row r="15" ht="19.9" customHeight="1" spans="1:11">
      <c r="A15" s="64" t="s">
        <v>168</v>
      </c>
      <c r="B15" s="64" t="s">
        <v>173</v>
      </c>
      <c r="C15" s="64" t="s">
        <v>176</v>
      </c>
      <c r="D15" s="56" t="s">
        <v>254</v>
      </c>
      <c r="E15" s="60" t="s">
        <v>255</v>
      </c>
      <c r="F15" s="57">
        <v>0.67</v>
      </c>
      <c r="G15" s="57">
        <v>0.67</v>
      </c>
      <c r="H15" s="62">
        <v>0.67</v>
      </c>
      <c r="I15" s="62"/>
      <c r="J15" s="62"/>
      <c r="K15" s="62"/>
    </row>
    <row r="16" ht="19.9" customHeight="1" spans="1:11">
      <c r="A16" s="53" t="s">
        <v>168</v>
      </c>
      <c r="B16" s="70" t="s">
        <v>179</v>
      </c>
      <c r="C16" s="53"/>
      <c r="D16" s="52" t="s">
        <v>256</v>
      </c>
      <c r="E16" s="52" t="s">
        <v>181</v>
      </c>
      <c r="F16" s="54">
        <v>13.06</v>
      </c>
      <c r="G16" s="54">
        <v>13.06</v>
      </c>
      <c r="H16" s="54">
        <v>13.06</v>
      </c>
      <c r="I16" s="54">
        <v>0</v>
      </c>
      <c r="J16" s="54">
        <v>0</v>
      </c>
      <c r="K16" s="54">
        <v>0</v>
      </c>
    </row>
    <row r="17" ht="19.9" customHeight="1" spans="1:11">
      <c r="A17" s="64" t="s">
        <v>168</v>
      </c>
      <c r="B17" s="64" t="s">
        <v>179</v>
      </c>
      <c r="C17" s="64" t="s">
        <v>179</v>
      </c>
      <c r="D17" s="56" t="s">
        <v>257</v>
      </c>
      <c r="E17" s="60" t="s">
        <v>258</v>
      </c>
      <c r="F17" s="57">
        <v>13.06</v>
      </c>
      <c r="G17" s="57">
        <v>13.06</v>
      </c>
      <c r="H17" s="62">
        <v>13.06</v>
      </c>
      <c r="I17" s="62"/>
      <c r="J17" s="62"/>
      <c r="K17" s="62"/>
    </row>
    <row r="18" ht="19.9" customHeight="1" spans="1:11">
      <c r="A18" s="53" t="s">
        <v>182</v>
      </c>
      <c r="B18" s="53"/>
      <c r="C18" s="53"/>
      <c r="D18" s="52" t="s">
        <v>259</v>
      </c>
      <c r="E18" s="52" t="s">
        <v>260</v>
      </c>
      <c r="F18" s="54">
        <v>22472.24</v>
      </c>
      <c r="G18" s="54">
        <v>43.24</v>
      </c>
      <c r="H18" s="54">
        <v>43.24</v>
      </c>
      <c r="I18" s="54">
        <v>0</v>
      </c>
      <c r="J18" s="54">
        <v>0</v>
      </c>
      <c r="K18" s="54">
        <v>22429</v>
      </c>
    </row>
    <row r="19" ht="19.9" customHeight="1" spans="1:11">
      <c r="A19" s="53" t="s">
        <v>182</v>
      </c>
      <c r="B19" s="70" t="s">
        <v>183</v>
      </c>
      <c r="C19" s="53"/>
      <c r="D19" s="52" t="s">
        <v>261</v>
      </c>
      <c r="E19" s="52" t="s">
        <v>262</v>
      </c>
      <c r="F19" s="54">
        <v>143.24</v>
      </c>
      <c r="G19" s="54">
        <v>43.24</v>
      </c>
      <c r="H19" s="54">
        <v>43.24</v>
      </c>
      <c r="I19" s="54">
        <v>0</v>
      </c>
      <c r="J19" s="54">
        <v>0</v>
      </c>
      <c r="K19" s="54">
        <v>100</v>
      </c>
    </row>
    <row r="20" ht="19.9" customHeight="1" spans="1:11">
      <c r="A20" s="64" t="s">
        <v>182</v>
      </c>
      <c r="B20" s="64" t="s">
        <v>183</v>
      </c>
      <c r="C20" s="64" t="s">
        <v>169</v>
      </c>
      <c r="D20" s="56" t="s">
        <v>263</v>
      </c>
      <c r="E20" s="60" t="s">
        <v>264</v>
      </c>
      <c r="F20" s="57">
        <v>43.24</v>
      </c>
      <c r="G20" s="57">
        <v>43.24</v>
      </c>
      <c r="H20" s="62">
        <v>43.24</v>
      </c>
      <c r="I20" s="62"/>
      <c r="J20" s="62"/>
      <c r="K20" s="62"/>
    </row>
    <row r="21" ht="19.9" customHeight="1" spans="1:11">
      <c r="A21" s="64" t="s">
        <v>182</v>
      </c>
      <c r="B21" s="64" t="s">
        <v>183</v>
      </c>
      <c r="C21" s="64" t="s">
        <v>186</v>
      </c>
      <c r="D21" s="56" t="s">
        <v>265</v>
      </c>
      <c r="E21" s="60" t="s">
        <v>266</v>
      </c>
      <c r="F21" s="57">
        <v>100</v>
      </c>
      <c r="G21" s="57"/>
      <c r="H21" s="62"/>
      <c r="I21" s="62"/>
      <c r="J21" s="62"/>
      <c r="K21" s="62">
        <v>100</v>
      </c>
    </row>
    <row r="22" ht="19.9" customHeight="1" spans="1:11">
      <c r="A22" s="53" t="s">
        <v>182</v>
      </c>
      <c r="B22" s="70" t="s">
        <v>189</v>
      </c>
      <c r="C22" s="53"/>
      <c r="D22" s="52" t="s">
        <v>267</v>
      </c>
      <c r="E22" s="52" t="s">
        <v>268</v>
      </c>
      <c r="F22" s="54">
        <v>20379</v>
      </c>
      <c r="G22" s="54">
        <v>0</v>
      </c>
      <c r="H22" s="54">
        <v>0</v>
      </c>
      <c r="I22" s="54">
        <v>0</v>
      </c>
      <c r="J22" s="54">
        <v>0</v>
      </c>
      <c r="K22" s="54">
        <v>20379</v>
      </c>
    </row>
    <row r="23" ht="19.9" customHeight="1" spans="1:11">
      <c r="A23" s="64" t="s">
        <v>182</v>
      </c>
      <c r="B23" s="64" t="s">
        <v>189</v>
      </c>
      <c r="C23" s="64" t="s">
        <v>186</v>
      </c>
      <c r="D23" s="56" t="s">
        <v>269</v>
      </c>
      <c r="E23" s="60" t="s">
        <v>270</v>
      </c>
      <c r="F23" s="57">
        <v>20299</v>
      </c>
      <c r="G23" s="57"/>
      <c r="H23" s="62"/>
      <c r="I23" s="62"/>
      <c r="J23" s="62"/>
      <c r="K23" s="62">
        <v>20299</v>
      </c>
    </row>
    <row r="24" ht="19.9" customHeight="1" spans="1:11">
      <c r="A24" s="64" t="s">
        <v>182</v>
      </c>
      <c r="B24" s="64" t="s">
        <v>189</v>
      </c>
      <c r="C24" s="64" t="s">
        <v>179</v>
      </c>
      <c r="D24" s="56" t="s">
        <v>271</v>
      </c>
      <c r="E24" s="60" t="s">
        <v>272</v>
      </c>
      <c r="F24" s="57">
        <v>80</v>
      </c>
      <c r="G24" s="57"/>
      <c r="H24" s="62"/>
      <c r="I24" s="62"/>
      <c r="J24" s="62"/>
      <c r="K24" s="62">
        <v>80</v>
      </c>
    </row>
    <row r="25" ht="19.9" customHeight="1" spans="1:11">
      <c r="A25" s="53" t="s">
        <v>182</v>
      </c>
      <c r="B25" s="70" t="s">
        <v>194</v>
      </c>
      <c r="C25" s="53"/>
      <c r="D25" s="52" t="s">
        <v>273</v>
      </c>
      <c r="E25" s="52" t="s">
        <v>274</v>
      </c>
      <c r="F25" s="54">
        <v>1950</v>
      </c>
      <c r="G25" s="54">
        <v>0</v>
      </c>
      <c r="H25" s="54">
        <v>0</v>
      </c>
      <c r="I25" s="54">
        <v>0</v>
      </c>
      <c r="J25" s="54">
        <v>0</v>
      </c>
      <c r="K25" s="54">
        <v>1950</v>
      </c>
    </row>
    <row r="26" ht="19.9" customHeight="1" spans="1:11">
      <c r="A26" s="64" t="s">
        <v>182</v>
      </c>
      <c r="B26" s="64" t="s">
        <v>194</v>
      </c>
      <c r="C26" s="64" t="s">
        <v>169</v>
      </c>
      <c r="D26" s="56" t="s">
        <v>275</v>
      </c>
      <c r="E26" s="60" t="s">
        <v>276</v>
      </c>
      <c r="F26" s="57">
        <v>1950</v>
      </c>
      <c r="G26" s="57"/>
      <c r="H26" s="62"/>
      <c r="I26" s="62"/>
      <c r="J26" s="62"/>
      <c r="K26" s="62">
        <v>1950</v>
      </c>
    </row>
    <row r="27" ht="19.9" customHeight="1" spans="1:11">
      <c r="A27" s="53" t="s">
        <v>197</v>
      </c>
      <c r="B27" s="53"/>
      <c r="C27" s="53"/>
      <c r="D27" s="52" t="s">
        <v>277</v>
      </c>
      <c r="E27" s="52" t="s">
        <v>278</v>
      </c>
      <c r="F27" s="54">
        <v>58.63</v>
      </c>
      <c r="G27" s="54">
        <v>58.63</v>
      </c>
      <c r="H27" s="54">
        <v>58.63</v>
      </c>
      <c r="I27" s="54">
        <v>0</v>
      </c>
      <c r="J27" s="54">
        <v>0</v>
      </c>
      <c r="K27" s="54">
        <v>0</v>
      </c>
    </row>
    <row r="28" ht="19.9" customHeight="1" spans="1:11">
      <c r="A28" s="53" t="s">
        <v>197</v>
      </c>
      <c r="B28" s="70" t="s">
        <v>186</v>
      </c>
      <c r="C28" s="53"/>
      <c r="D28" s="52" t="s">
        <v>279</v>
      </c>
      <c r="E28" s="52" t="s">
        <v>280</v>
      </c>
      <c r="F28" s="54">
        <v>58.63</v>
      </c>
      <c r="G28" s="54">
        <v>58.63</v>
      </c>
      <c r="H28" s="54">
        <v>58.63</v>
      </c>
      <c r="I28" s="54">
        <v>0</v>
      </c>
      <c r="J28" s="54">
        <v>0</v>
      </c>
      <c r="K28" s="54">
        <v>0</v>
      </c>
    </row>
    <row r="29" ht="19.9" customHeight="1" spans="1:11">
      <c r="A29" s="64" t="s">
        <v>197</v>
      </c>
      <c r="B29" s="64" t="s">
        <v>186</v>
      </c>
      <c r="C29" s="64" t="s">
        <v>169</v>
      </c>
      <c r="D29" s="56" t="s">
        <v>281</v>
      </c>
      <c r="E29" s="60" t="s">
        <v>282</v>
      </c>
      <c r="F29" s="57">
        <v>58.63</v>
      </c>
      <c r="G29" s="57">
        <v>58.63</v>
      </c>
      <c r="H29" s="62">
        <v>58.63</v>
      </c>
      <c r="I29" s="62"/>
      <c r="J29" s="62"/>
      <c r="K29" s="6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K18" sqref="K18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48"/>
      <c r="M1" s="58" t="s">
        <v>283</v>
      </c>
      <c r="N1" s="58"/>
    </row>
    <row r="2" ht="39.15" customHeight="1" spans="1:14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9.55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36.9" customHeight="1" spans="1:14">
      <c r="A4" s="51" t="s">
        <v>157</v>
      </c>
      <c r="B4" s="51"/>
      <c r="C4" s="51"/>
      <c r="D4" s="51" t="s">
        <v>201</v>
      </c>
      <c r="E4" s="51" t="s">
        <v>202</v>
      </c>
      <c r="F4" s="51" t="s">
        <v>220</v>
      </c>
      <c r="G4" s="51" t="s">
        <v>204</v>
      </c>
      <c r="H4" s="51"/>
      <c r="I4" s="51"/>
      <c r="J4" s="51"/>
      <c r="K4" s="51"/>
      <c r="L4" s="51" t="s">
        <v>208</v>
      </c>
      <c r="M4" s="51"/>
      <c r="N4" s="51"/>
    </row>
    <row r="5" ht="34.65" customHeight="1" spans="1:14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284</v>
      </c>
      <c r="I5" s="51" t="s">
        <v>285</v>
      </c>
      <c r="J5" s="51" t="s">
        <v>286</v>
      </c>
      <c r="K5" s="51" t="s">
        <v>287</v>
      </c>
      <c r="L5" s="51" t="s">
        <v>135</v>
      </c>
      <c r="M5" s="51" t="s">
        <v>221</v>
      </c>
      <c r="N5" s="51" t="s">
        <v>288</v>
      </c>
    </row>
    <row r="6" ht="19.9" customHeight="1" spans="1:14">
      <c r="A6" s="52"/>
      <c r="B6" s="52"/>
      <c r="C6" s="52"/>
      <c r="D6" s="52"/>
      <c r="E6" s="52" t="s">
        <v>135</v>
      </c>
      <c r="F6" s="68">
        <f t="shared" ref="F6:K6" si="0">F7</f>
        <v>775.51</v>
      </c>
      <c r="G6" s="68">
        <f t="shared" si="0"/>
        <v>775.51</v>
      </c>
      <c r="H6" s="68">
        <f t="shared" si="0"/>
        <v>508.69</v>
      </c>
      <c r="I6" s="68">
        <f t="shared" si="0"/>
        <v>138.36</v>
      </c>
      <c r="J6" s="68">
        <f t="shared" si="0"/>
        <v>58.63</v>
      </c>
      <c r="K6" s="68">
        <f t="shared" si="0"/>
        <v>69.83</v>
      </c>
      <c r="L6" s="68"/>
      <c r="M6" s="68"/>
      <c r="N6" s="68"/>
    </row>
    <row r="7" ht="19.9" customHeight="1" spans="1:14">
      <c r="A7" s="52"/>
      <c r="B7" s="52"/>
      <c r="C7" s="52"/>
      <c r="D7" s="55" t="s">
        <v>153</v>
      </c>
      <c r="E7" s="55" t="s">
        <v>4</v>
      </c>
      <c r="F7" s="68">
        <f t="shared" ref="F7:K7" si="1">F8</f>
        <v>775.51</v>
      </c>
      <c r="G7" s="68">
        <f t="shared" si="1"/>
        <v>775.51</v>
      </c>
      <c r="H7" s="68">
        <f t="shared" si="1"/>
        <v>508.69</v>
      </c>
      <c r="I7" s="68">
        <f t="shared" si="1"/>
        <v>138.36</v>
      </c>
      <c r="J7" s="68">
        <f t="shared" si="1"/>
        <v>58.63</v>
      </c>
      <c r="K7" s="68">
        <f t="shared" si="1"/>
        <v>69.83</v>
      </c>
      <c r="L7" s="68"/>
      <c r="M7" s="68"/>
      <c r="N7" s="68"/>
    </row>
    <row r="8" ht="19.9" customHeight="1" spans="1:14">
      <c r="A8" s="52"/>
      <c r="B8" s="52"/>
      <c r="C8" s="52"/>
      <c r="D8" s="61" t="s">
        <v>154</v>
      </c>
      <c r="E8" s="61" t="s">
        <v>155</v>
      </c>
      <c r="F8" s="68">
        <f t="shared" ref="F8:K8" si="2">SUM(F9:F14)</f>
        <v>775.51</v>
      </c>
      <c r="G8" s="68">
        <f t="shared" si="2"/>
        <v>775.51</v>
      </c>
      <c r="H8" s="68">
        <f t="shared" si="2"/>
        <v>508.69</v>
      </c>
      <c r="I8" s="68">
        <f t="shared" si="2"/>
        <v>138.36</v>
      </c>
      <c r="J8" s="68">
        <f t="shared" si="2"/>
        <v>58.63</v>
      </c>
      <c r="K8" s="68">
        <f t="shared" si="2"/>
        <v>69.83</v>
      </c>
      <c r="L8" s="68"/>
      <c r="M8" s="68"/>
      <c r="N8" s="68"/>
    </row>
    <row r="9" ht="19.9" customHeight="1" spans="1:14">
      <c r="A9" s="64" t="s">
        <v>168</v>
      </c>
      <c r="B9" s="64" t="s">
        <v>169</v>
      </c>
      <c r="C9" s="64" t="s">
        <v>170</v>
      </c>
      <c r="D9" s="56" t="s">
        <v>218</v>
      </c>
      <c r="E9" s="60" t="s">
        <v>172</v>
      </c>
      <c r="F9" s="57">
        <f>G9+L9</f>
        <v>578.52</v>
      </c>
      <c r="G9" s="57">
        <f>SUM(H9:K9)</f>
        <v>578.52</v>
      </c>
      <c r="H9" s="62">
        <v>508.69</v>
      </c>
      <c r="I9" s="62"/>
      <c r="J9" s="62"/>
      <c r="K9" s="62">
        <v>69.83</v>
      </c>
      <c r="L9" s="57"/>
      <c r="M9" s="62"/>
      <c r="N9" s="62"/>
    </row>
    <row r="10" ht="19.9" customHeight="1" spans="1:14">
      <c r="A10" s="64" t="s">
        <v>168</v>
      </c>
      <c r="B10" s="64" t="s">
        <v>173</v>
      </c>
      <c r="C10" s="64" t="s">
        <v>173</v>
      </c>
      <c r="D10" s="56" t="s">
        <v>218</v>
      </c>
      <c r="E10" s="60" t="s">
        <v>175</v>
      </c>
      <c r="F10" s="57">
        <v>81.39</v>
      </c>
      <c r="G10" s="57">
        <v>81.39</v>
      </c>
      <c r="H10" s="62"/>
      <c r="I10" s="62">
        <v>81.39</v>
      </c>
      <c r="J10" s="62"/>
      <c r="K10" s="62"/>
      <c r="L10" s="57"/>
      <c r="M10" s="62"/>
      <c r="N10" s="62"/>
    </row>
    <row r="11" ht="19.9" customHeight="1" spans="1:14">
      <c r="A11" s="64" t="s">
        <v>168</v>
      </c>
      <c r="B11" s="64" t="s">
        <v>173</v>
      </c>
      <c r="C11" s="64" t="s">
        <v>176</v>
      </c>
      <c r="D11" s="56" t="s">
        <v>218</v>
      </c>
      <c r="E11" s="60" t="s">
        <v>178</v>
      </c>
      <c r="F11" s="57">
        <v>0.67</v>
      </c>
      <c r="G11" s="57">
        <v>0.67</v>
      </c>
      <c r="H11" s="62"/>
      <c r="I11" s="62">
        <v>0.67</v>
      </c>
      <c r="J11" s="62"/>
      <c r="K11" s="62"/>
      <c r="L11" s="57"/>
      <c r="M11" s="62"/>
      <c r="N11" s="62"/>
    </row>
    <row r="12" ht="19.9" customHeight="1" spans="1:14">
      <c r="A12" s="64" t="s">
        <v>168</v>
      </c>
      <c r="B12" s="64" t="s">
        <v>179</v>
      </c>
      <c r="C12" s="64" t="s">
        <v>179</v>
      </c>
      <c r="D12" s="56" t="s">
        <v>218</v>
      </c>
      <c r="E12" s="60" t="s">
        <v>181</v>
      </c>
      <c r="F12" s="57">
        <v>13.06</v>
      </c>
      <c r="G12" s="57">
        <v>13.06</v>
      </c>
      <c r="H12" s="62"/>
      <c r="I12" s="62">
        <v>13.06</v>
      </c>
      <c r="J12" s="62"/>
      <c r="K12" s="62"/>
      <c r="L12" s="57"/>
      <c r="M12" s="62"/>
      <c r="N12" s="62"/>
    </row>
    <row r="13" ht="19.9" customHeight="1" spans="1:14">
      <c r="A13" s="64" t="s">
        <v>182</v>
      </c>
      <c r="B13" s="64" t="s">
        <v>183</v>
      </c>
      <c r="C13" s="64" t="s">
        <v>169</v>
      </c>
      <c r="D13" s="56" t="s">
        <v>218</v>
      </c>
      <c r="E13" s="60" t="s">
        <v>185</v>
      </c>
      <c r="F13" s="57">
        <v>43.24</v>
      </c>
      <c r="G13" s="57">
        <v>43.24</v>
      </c>
      <c r="H13" s="62"/>
      <c r="I13" s="62">
        <v>43.24</v>
      </c>
      <c r="J13" s="62"/>
      <c r="K13" s="62"/>
      <c r="L13" s="57"/>
      <c r="M13" s="62"/>
      <c r="N13" s="62"/>
    </row>
    <row r="14" ht="19.9" customHeight="1" spans="1:14">
      <c r="A14" s="64" t="s">
        <v>197</v>
      </c>
      <c r="B14" s="64" t="s">
        <v>186</v>
      </c>
      <c r="C14" s="64" t="s">
        <v>169</v>
      </c>
      <c r="D14" s="56" t="s">
        <v>218</v>
      </c>
      <c r="E14" s="60" t="s">
        <v>199</v>
      </c>
      <c r="F14" s="57">
        <v>58.63</v>
      </c>
      <c r="G14" s="57">
        <v>58.63</v>
      </c>
      <c r="H14" s="62"/>
      <c r="I14" s="62"/>
      <c r="J14" s="62">
        <v>58.63</v>
      </c>
      <c r="K14" s="62"/>
      <c r="L14" s="57"/>
      <c r="M14" s="62"/>
      <c r="N14" s="6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J10" sqref="J10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48"/>
      <c r="U1" s="58" t="s">
        <v>289</v>
      </c>
      <c r="V1" s="58"/>
    </row>
    <row r="2" ht="43.7" customHeight="1" spans="1:22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ht="21.1" customHeight="1" spans="1:22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9" t="s">
        <v>31</v>
      </c>
      <c r="V3" s="59"/>
    </row>
    <row r="4" ht="23.35" customHeight="1" spans="1:22">
      <c r="A4" s="51" t="s">
        <v>157</v>
      </c>
      <c r="B4" s="51"/>
      <c r="C4" s="51"/>
      <c r="D4" s="51" t="s">
        <v>201</v>
      </c>
      <c r="E4" s="51" t="s">
        <v>202</v>
      </c>
      <c r="F4" s="51" t="s">
        <v>220</v>
      </c>
      <c r="G4" s="51" t="s">
        <v>290</v>
      </c>
      <c r="H4" s="51"/>
      <c r="I4" s="51"/>
      <c r="J4" s="51"/>
      <c r="K4" s="51"/>
      <c r="L4" s="51" t="s">
        <v>291</v>
      </c>
      <c r="M4" s="51"/>
      <c r="N4" s="51"/>
      <c r="O4" s="51"/>
      <c r="P4" s="51"/>
      <c r="Q4" s="51"/>
      <c r="R4" s="51" t="s">
        <v>286</v>
      </c>
      <c r="S4" s="51" t="s">
        <v>292</v>
      </c>
      <c r="T4" s="51"/>
      <c r="U4" s="51"/>
      <c r="V4" s="51"/>
    </row>
    <row r="5" ht="48.95" customHeight="1" spans="1:22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293</v>
      </c>
      <c r="I5" s="51" t="s">
        <v>294</v>
      </c>
      <c r="J5" s="51" t="s">
        <v>295</v>
      </c>
      <c r="K5" s="51" t="s">
        <v>296</v>
      </c>
      <c r="L5" s="51" t="s">
        <v>135</v>
      </c>
      <c r="M5" s="51" t="s">
        <v>297</v>
      </c>
      <c r="N5" s="51" t="s">
        <v>298</v>
      </c>
      <c r="O5" s="51" t="s">
        <v>299</v>
      </c>
      <c r="P5" s="51" t="s">
        <v>300</v>
      </c>
      <c r="Q5" s="51" t="s">
        <v>301</v>
      </c>
      <c r="R5" s="51"/>
      <c r="S5" s="51" t="s">
        <v>135</v>
      </c>
      <c r="T5" s="51" t="s">
        <v>302</v>
      </c>
      <c r="U5" s="51" t="s">
        <v>303</v>
      </c>
      <c r="V5" s="51" t="s">
        <v>287</v>
      </c>
    </row>
    <row r="6" ht="19.9" customHeight="1" spans="1:22">
      <c r="A6" s="52"/>
      <c r="B6" s="52"/>
      <c r="C6" s="52"/>
      <c r="D6" s="52"/>
      <c r="E6" s="52" t="s">
        <v>135</v>
      </c>
      <c r="F6" s="54">
        <f>F7</f>
        <v>775.51</v>
      </c>
      <c r="G6" s="54">
        <v>508.69</v>
      </c>
      <c r="H6" s="54">
        <v>248.54</v>
      </c>
      <c r="I6" s="54">
        <v>67.13</v>
      </c>
      <c r="J6" s="54">
        <v>118</v>
      </c>
      <c r="K6" s="54">
        <v>75.02</v>
      </c>
      <c r="L6" s="54">
        <v>138.36</v>
      </c>
      <c r="M6" s="54">
        <v>81.39</v>
      </c>
      <c r="N6" s="54">
        <v>0.67</v>
      </c>
      <c r="O6" s="54">
        <v>43.24</v>
      </c>
      <c r="P6" s="54"/>
      <c r="Q6" s="54">
        <v>13.06</v>
      </c>
      <c r="R6" s="54">
        <v>58.63</v>
      </c>
      <c r="S6" s="54">
        <v>69.83</v>
      </c>
      <c r="T6" s="54"/>
      <c r="U6" s="54"/>
      <c r="V6" s="54">
        <v>69.83</v>
      </c>
    </row>
    <row r="7" ht="19.9" customHeight="1" spans="1:22">
      <c r="A7" s="52"/>
      <c r="B7" s="52"/>
      <c r="C7" s="52"/>
      <c r="D7" s="55" t="s">
        <v>153</v>
      </c>
      <c r="E7" s="55" t="s">
        <v>4</v>
      </c>
      <c r="F7" s="54">
        <f>F8</f>
        <v>775.51</v>
      </c>
      <c r="G7" s="54">
        <v>508.69</v>
      </c>
      <c r="H7" s="54">
        <v>248.54</v>
      </c>
      <c r="I7" s="54">
        <v>67.13</v>
      </c>
      <c r="J7" s="54">
        <v>118</v>
      </c>
      <c r="K7" s="54">
        <v>75.02</v>
      </c>
      <c r="L7" s="54">
        <v>138.36</v>
      </c>
      <c r="M7" s="54">
        <v>81.39</v>
      </c>
      <c r="N7" s="54">
        <v>0.67</v>
      </c>
      <c r="O7" s="54">
        <v>43.24</v>
      </c>
      <c r="P7" s="54"/>
      <c r="Q7" s="54">
        <v>13.06</v>
      </c>
      <c r="R7" s="54">
        <v>58.63</v>
      </c>
      <c r="S7" s="54">
        <v>69.83</v>
      </c>
      <c r="T7" s="54"/>
      <c r="U7" s="54"/>
      <c r="V7" s="54">
        <v>69.83</v>
      </c>
    </row>
    <row r="8" ht="19.9" customHeight="1" spans="1:22">
      <c r="A8" s="52"/>
      <c r="B8" s="52"/>
      <c r="C8" s="52"/>
      <c r="D8" s="61" t="s">
        <v>154</v>
      </c>
      <c r="E8" s="61" t="s">
        <v>155</v>
      </c>
      <c r="F8" s="54">
        <f>SUM(F9:F14)</f>
        <v>775.51</v>
      </c>
      <c r="G8" s="54">
        <v>508.69</v>
      </c>
      <c r="H8" s="54">
        <v>248.54</v>
      </c>
      <c r="I8" s="54">
        <v>67.13</v>
      </c>
      <c r="J8" s="54">
        <v>118</v>
      </c>
      <c r="K8" s="54">
        <v>75.02</v>
      </c>
      <c r="L8" s="54">
        <v>138.36</v>
      </c>
      <c r="M8" s="54">
        <v>81.39</v>
      </c>
      <c r="N8" s="54">
        <v>0.67</v>
      </c>
      <c r="O8" s="54">
        <v>43.24</v>
      </c>
      <c r="P8" s="54"/>
      <c r="Q8" s="54">
        <v>13.06</v>
      </c>
      <c r="R8" s="54">
        <v>58.63</v>
      </c>
      <c r="S8" s="54">
        <v>69.83</v>
      </c>
      <c r="T8" s="54"/>
      <c r="U8" s="54"/>
      <c r="V8" s="54">
        <v>69.83</v>
      </c>
    </row>
    <row r="9" ht="19.9" customHeight="1" spans="1:22">
      <c r="A9" s="64" t="s">
        <v>168</v>
      </c>
      <c r="B9" s="64" t="s">
        <v>169</v>
      </c>
      <c r="C9" s="64" t="s">
        <v>170</v>
      </c>
      <c r="D9" s="56" t="s">
        <v>218</v>
      </c>
      <c r="E9" s="60" t="s">
        <v>172</v>
      </c>
      <c r="F9" s="57">
        <f>G9+L9+R9+S9</f>
        <v>578.52</v>
      </c>
      <c r="G9" s="62">
        <v>508.69</v>
      </c>
      <c r="H9" s="62">
        <v>248.54</v>
      </c>
      <c r="I9" s="62">
        <v>67.13</v>
      </c>
      <c r="J9" s="62">
        <v>118</v>
      </c>
      <c r="K9" s="62">
        <v>75.02</v>
      </c>
      <c r="L9" s="57"/>
      <c r="M9" s="62"/>
      <c r="N9" s="62"/>
      <c r="O9" s="62"/>
      <c r="P9" s="62"/>
      <c r="Q9" s="62"/>
      <c r="R9" s="62"/>
      <c r="S9" s="62">
        <v>69.83</v>
      </c>
      <c r="T9" s="62"/>
      <c r="U9" s="62"/>
      <c r="V9" s="62">
        <v>69.83</v>
      </c>
    </row>
    <row r="10" ht="19.9" customHeight="1" spans="1:22">
      <c r="A10" s="64" t="s">
        <v>168</v>
      </c>
      <c r="B10" s="64" t="s">
        <v>173</v>
      </c>
      <c r="C10" s="64" t="s">
        <v>173</v>
      </c>
      <c r="D10" s="56" t="s">
        <v>218</v>
      </c>
      <c r="E10" s="60" t="s">
        <v>175</v>
      </c>
      <c r="F10" s="57">
        <v>81.39</v>
      </c>
      <c r="G10" s="62"/>
      <c r="H10" s="62"/>
      <c r="I10" s="62"/>
      <c r="J10" s="62"/>
      <c r="K10" s="62"/>
      <c r="L10" s="57">
        <v>81.39</v>
      </c>
      <c r="M10" s="62">
        <v>81.39</v>
      </c>
      <c r="N10" s="62"/>
      <c r="O10" s="62"/>
      <c r="P10" s="62"/>
      <c r="Q10" s="62"/>
      <c r="R10" s="62"/>
      <c r="S10" s="57"/>
      <c r="T10" s="62"/>
      <c r="U10" s="62"/>
      <c r="V10" s="62"/>
    </row>
    <row r="11" ht="19.9" customHeight="1" spans="1:22">
      <c r="A11" s="64" t="s">
        <v>168</v>
      </c>
      <c r="B11" s="64" t="s">
        <v>173</v>
      </c>
      <c r="C11" s="64" t="s">
        <v>176</v>
      </c>
      <c r="D11" s="56" t="s">
        <v>218</v>
      </c>
      <c r="E11" s="60" t="s">
        <v>178</v>
      </c>
      <c r="F11" s="57">
        <v>0.67</v>
      </c>
      <c r="G11" s="62"/>
      <c r="H11" s="62"/>
      <c r="I11" s="62"/>
      <c r="J11" s="62"/>
      <c r="K11" s="62"/>
      <c r="L11" s="57">
        <v>0.67</v>
      </c>
      <c r="M11" s="62"/>
      <c r="N11" s="62">
        <v>0.67</v>
      </c>
      <c r="O11" s="62"/>
      <c r="P11" s="62"/>
      <c r="Q11" s="62"/>
      <c r="R11" s="62"/>
      <c r="S11" s="57"/>
      <c r="T11" s="62"/>
      <c r="U11" s="62"/>
      <c r="V11" s="62"/>
    </row>
    <row r="12" ht="19.9" customHeight="1" spans="1:22">
      <c r="A12" s="64" t="s">
        <v>168</v>
      </c>
      <c r="B12" s="64" t="s">
        <v>179</v>
      </c>
      <c r="C12" s="64" t="s">
        <v>179</v>
      </c>
      <c r="D12" s="56" t="s">
        <v>218</v>
      </c>
      <c r="E12" s="60" t="s">
        <v>181</v>
      </c>
      <c r="F12" s="57">
        <v>13.06</v>
      </c>
      <c r="G12" s="62"/>
      <c r="H12" s="62"/>
      <c r="I12" s="62"/>
      <c r="J12" s="62"/>
      <c r="K12" s="62"/>
      <c r="L12" s="57">
        <v>13.06</v>
      </c>
      <c r="M12" s="62"/>
      <c r="N12" s="62"/>
      <c r="O12" s="62"/>
      <c r="P12" s="62"/>
      <c r="Q12" s="62">
        <v>13.06</v>
      </c>
      <c r="R12" s="62"/>
      <c r="S12" s="57"/>
      <c r="T12" s="62"/>
      <c r="U12" s="62"/>
      <c r="V12" s="62"/>
    </row>
    <row r="13" ht="19.9" customHeight="1" spans="1:22">
      <c r="A13" s="64" t="s">
        <v>182</v>
      </c>
      <c r="B13" s="64" t="s">
        <v>183</v>
      </c>
      <c r="C13" s="64" t="s">
        <v>169</v>
      </c>
      <c r="D13" s="56" t="s">
        <v>218</v>
      </c>
      <c r="E13" s="60" t="s">
        <v>185</v>
      </c>
      <c r="F13" s="57">
        <v>43.24</v>
      </c>
      <c r="G13" s="62"/>
      <c r="H13" s="62"/>
      <c r="I13" s="62"/>
      <c r="J13" s="62"/>
      <c r="K13" s="62"/>
      <c r="L13" s="57">
        <v>43.24</v>
      </c>
      <c r="M13" s="62"/>
      <c r="N13" s="62"/>
      <c r="O13" s="62">
        <v>43.24</v>
      </c>
      <c r="P13" s="62"/>
      <c r="Q13" s="62"/>
      <c r="R13" s="62"/>
      <c r="S13" s="57"/>
      <c r="T13" s="62"/>
      <c r="U13" s="62"/>
      <c r="V13" s="62"/>
    </row>
    <row r="14" ht="19.9" customHeight="1" spans="1:22">
      <c r="A14" s="64" t="s">
        <v>197</v>
      </c>
      <c r="B14" s="64" t="s">
        <v>186</v>
      </c>
      <c r="C14" s="64" t="s">
        <v>169</v>
      </c>
      <c r="D14" s="56" t="s">
        <v>218</v>
      </c>
      <c r="E14" s="60" t="s">
        <v>199</v>
      </c>
      <c r="F14" s="57">
        <v>58.63</v>
      </c>
      <c r="G14" s="62"/>
      <c r="H14" s="62"/>
      <c r="I14" s="62"/>
      <c r="J14" s="62"/>
      <c r="K14" s="62"/>
      <c r="L14" s="57"/>
      <c r="M14" s="62"/>
      <c r="N14" s="62"/>
      <c r="O14" s="62"/>
      <c r="P14" s="62"/>
      <c r="Q14" s="62"/>
      <c r="R14" s="62">
        <v>58.63</v>
      </c>
      <c r="S14" s="57"/>
      <c r="T14" s="62"/>
      <c r="U14" s="62"/>
      <c r="V14" s="6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4.3" customHeight="1" spans="1:11">
      <c r="A1" s="48"/>
      <c r="K1" s="58" t="s">
        <v>304</v>
      </c>
    </row>
    <row r="2" ht="40.7" customHeight="1" spans="1:1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.8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20.35" customHeight="1" spans="1:11">
      <c r="A4" s="51" t="s">
        <v>157</v>
      </c>
      <c r="B4" s="51"/>
      <c r="C4" s="51"/>
      <c r="D4" s="51" t="s">
        <v>201</v>
      </c>
      <c r="E4" s="51" t="s">
        <v>202</v>
      </c>
      <c r="F4" s="51" t="s">
        <v>305</v>
      </c>
      <c r="G4" s="51" t="s">
        <v>306</v>
      </c>
      <c r="H4" s="51" t="s">
        <v>307</v>
      </c>
      <c r="I4" s="51" t="s">
        <v>308</v>
      </c>
      <c r="J4" s="51" t="s">
        <v>309</v>
      </c>
      <c r="K4" s="51" t="s">
        <v>310</v>
      </c>
    </row>
    <row r="5" ht="20.35" customHeight="1" spans="1:11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</row>
    <row r="7" ht="19.9" customHeight="1" spans="1:11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</row>
    <row r="8" ht="19.9" customHeight="1" spans="1:11">
      <c r="A8" s="52"/>
      <c r="B8" s="52"/>
      <c r="C8" s="52"/>
      <c r="D8" s="61"/>
      <c r="E8" s="61"/>
      <c r="F8" s="54"/>
      <c r="G8" s="54"/>
      <c r="H8" s="54"/>
      <c r="I8" s="54"/>
      <c r="J8" s="54"/>
      <c r="K8" s="54"/>
    </row>
    <row r="9" ht="19.9" customHeight="1" spans="1:11">
      <c r="A9" s="64"/>
      <c r="B9" s="64"/>
      <c r="C9" s="64"/>
      <c r="D9" s="56"/>
      <c r="E9" s="60"/>
      <c r="F9" s="57"/>
      <c r="G9" s="62"/>
      <c r="H9" s="62"/>
      <c r="I9" s="62"/>
      <c r="J9" s="62"/>
      <c r="K9" s="6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48"/>
      <c r="Q1" s="58" t="s">
        <v>311</v>
      </c>
      <c r="R1" s="58"/>
    </row>
    <row r="2" ht="35.4" customHeight="1" spans="1:18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1.1" customHeight="1" spans="1:18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9" t="s">
        <v>31</v>
      </c>
      <c r="R3" s="59"/>
    </row>
    <row r="4" ht="21.1" customHeight="1" spans="1:18">
      <c r="A4" s="51" t="s">
        <v>157</v>
      </c>
      <c r="B4" s="51"/>
      <c r="C4" s="51"/>
      <c r="D4" s="51" t="s">
        <v>201</v>
      </c>
      <c r="E4" s="51" t="s">
        <v>202</v>
      </c>
      <c r="F4" s="51" t="s">
        <v>305</v>
      </c>
      <c r="G4" s="51" t="s">
        <v>312</v>
      </c>
      <c r="H4" s="51" t="s">
        <v>313</v>
      </c>
      <c r="I4" s="51" t="s">
        <v>314</v>
      </c>
      <c r="J4" s="51" t="s">
        <v>315</v>
      </c>
      <c r="K4" s="51" t="s">
        <v>316</v>
      </c>
      <c r="L4" s="51" t="s">
        <v>317</v>
      </c>
      <c r="M4" s="51" t="s">
        <v>318</v>
      </c>
      <c r="N4" s="51" t="s">
        <v>307</v>
      </c>
      <c r="O4" s="51" t="s">
        <v>319</v>
      </c>
      <c r="P4" s="51" t="s">
        <v>320</v>
      </c>
      <c r="Q4" s="51" t="s">
        <v>308</v>
      </c>
      <c r="R4" s="51" t="s">
        <v>310</v>
      </c>
    </row>
    <row r="5" ht="18.8" customHeight="1" spans="1:18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ht="19.9" customHeight="1" spans="1:18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19.9" customHeight="1" spans="1:18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ht="19.9" customHeight="1" spans="1:18">
      <c r="A8" s="52"/>
      <c r="B8" s="52"/>
      <c r="C8" s="52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ht="19.9" customHeight="1" spans="1:18">
      <c r="A9" s="64"/>
      <c r="B9" s="64"/>
      <c r="C9" s="64"/>
      <c r="D9" s="56"/>
      <c r="E9" s="60"/>
      <c r="F9" s="5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opLeftCell="A3" workbookViewId="0">
      <selection activeCell="U12" sqref="U12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4.3" customHeight="1" spans="1:20">
      <c r="A1" s="48"/>
      <c r="S1" s="58" t="s">
        <v>321</v>
      </c>
      <c r="T1" s="58"/>
    </row>
    <row r="2" ht="31.65" customHeight="1" spans="1:20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1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85" customHeight="1" spans="1:20">
      <c r="A4" s="51" t="s">
        <v>157</v>
      </c>
      <c r="B4" s="51"/>
      <c r="C4" s="51"/>
      <c r="D4" s="51" t="s">
        <v>201</v>
      </c>
      <c r="E4" s="51" t="s">
        <v>202</v>
      </c>
      <c r="F4" s="51" t="s">
        <v>305</v>
      </c>
      <c r="G4" s="51" t="s">
        <v>205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208</v>
      </c>
      <c r="S4" s="51"/>
      <c r="T4" s="51"/>
    </row>
    <row r="5" ht="31.65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322</v>
      </c>
      <c r="I5" s="51" t="s">
        <v>323</v>
      </c>
      <c r="J5" s="51" t="s">
        <v>324</v>
      </c>
      <c r="K5" s="51" t="s">
        <v>325</v>
      </c>
      <c r="L5" s="51" t="s">
        <v>326</v>
      </c>
      <c r="M5" s="51" t="s">
        <v>327</v>
      </c>
      <c r="N5" s="51" t="s">
        <v>328</v>
      </c>
      <c r="O5" s="51" t="s">
        <v>329</v>
      </c>
      <c r="P5" s="51" t="s">
        <v>330</v>
      </c>
      <c r="Q5" s="51" t="s">
        <v>331</v>
      </c>
      <c r="R5" s="51" t="s">
        <v>135</v>
      </c>
      <c r="S5" s="51" t="s">
        <v>332</v>
      </c>
      <c r="T5" s="51" t="s">
        <v>288</v>
      </c>
    </row>
    <row r="6" ht="19.9" customHeight="1" spans="1:20">
      <c r="A6" s="52"/>
      <c r="B6" s="52"/>
      <c r="C6" s="52"/>
      <c r="D6" s="52"/>
      <c r="E6" s="52" t="s">
        <v>135</v>
      </c>
      <c r="F6" s="68">
        <v>36</v>
      </c>
      <c r="G6" s="68">
        <v>36</v>
      </c>
      <c r="H6" s="68">
        <v>25.4</v>
      </c>
      <c r="I6" s="68"/>
      <c r="J6" s="68"/>
      <c r="K6" s="68"/>
      <c r="L6" s="68"/>
      <c r="M6" s="68">
        <v>0.6</v>
      </c>
      <c r="N6" s="68"/>
      <c r="O6" s="68"/>
      <c r="P6" s="68"/>
      <c r="Q6" s="68">
        <v>10</v>
      </c>
      <c r="R6" s="68"/>
      <c r="S6" s="68"/>
      <c r="T6" s="68"/>
    </row>
    <row r="7" ht="19.9" customHeight="1" spans="1:20">
      <c r="A7" s="52"/>
      <c r="B7" s="52"/>
      <c r="C7" s="52"/>
      <c r="D7" s="55" t="s">
        <v>153</v>
      </c>
      <c r="E7" s="55" t="s">
        <v>4</v>
      </c>
      <c r="F7" s="68">
        <v>36</v>
      </c>
      <c r="G7" s="68">
        <v>36</v>
      </c>
      <c r="H7" s="68">
        <v>25.4</v>
      </c>
      <c r="I7" s="68"/>
      <c r="J7" s="68"/>
      <c r="K7" s="68"/>
      <c r="L7" s="68"/>
      <c r="M7" s="68">
        <v>0.6</v>
      </c>
      <c r="N7" s="68"/>
      <c r="O7" s="68"/>
      <c r="P7" s="68"/>
      <c r="Q7" s="68">
        <v>10</v>
      </c>
      <c r="R7" s="68"/>
      <c r="S7" s="68"/>
      <c r="T7" s="68"/>
    </row>
    <row r="8" ht="19.9" customHeight="1" spans="1:20">
      <c r="A8" s="52"/>
      <c r="B8" s="52"/>
      <c r="C8" s="52"/>
      <c r="D8" s="61" t="s">
        <v>154</v>
      </c>
      <c r="E8" s="61" t="s">
        <v>155</v>
      </c>
      <c r="F8" s="68">
        <v>36</v>
      </c>
      <c r="G8" s="68">
        <v>36</v>
      </c>
      <c r="H8" s="68">
        <v>25.4</v>
      </c>
      <c r="I8" s="68"/>
      <c r="J8" s="68"/>
      <c r="K8" s="68"/>
      <c r="L8" s="68"/>
      <c r="M8" s="68">
        <v>0.6</v>
      </c>
      <c r="N8" s="68"/>
      <c r="O8" s="68"/>
      <c r="P8" s="68"/>
      <c r="Q8" s="68">
        <v>10</v>
      </c>
      <c r="R8" s="68"/>
      <c r="S8" s="68"/>
      <c r="T8" s="68"/>
    </row>
    <row r="9" ht="19.9" customHeight="1" spans="1:20">
      <c r="A9" s="64" t="s">
        <v>168</v>
      </c>
      <c r="B9" s="64" t="s">
        <v>169</v>
      </c>
      <c r="C9" s="64" t="s">
        <v>170</v>
      </c>
      <c r="D9" s="56" t="s">
        <v>218</v>
      </c>
      <c r="E9" s="60" t="s">
        <v>172</v>
      </c>
      <c r="F9" s="57">
        <v>36</v>
      </c>
      <c r="G9" s="62">
        <v>36</v>
      </c>
      <c r="H9" s="62">
        <v>25.4</v>
      </c>
      <c r="I9" s="62"/>
      <c r="J9" s="62"/>
      <c r="K9" s="62"/>
      <c r="L9" s="62"/>
      <c r="M9" s="62">
        <v>0.6</v>
      </c>
      <c r="N9" s="62"/>
      <c r="O9" s="62"/>
      <c r="P9" s="62"/>
      <c r="Q9" s="62">
        <v>10</v>
      </c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zoomScale="130" zoomScaleNormal="130" topLeftCell="M3" workbookViewId="0">
      <selection activeCell="L17" sqref="L17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6851851851852" customWidth="1"/>
  </cols>
  <sheetData>
    <row r="1" ht="12.05" customHeight="1" spans="1:33">
      <c r="A1" s="48"/>
      <c r="F1" s="48"/>
      <c r="AF1" s="58" t="s">
        <v>333</v>
      </c>
      <c r="AG1" s="58"/>
    </row>
    <row r="2" ht="38.4" customHeight="1" spans="1:33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1.1" customHeight="1" spans="1:33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9" t="s">
        <v>31</v>
      </c>
      <c r="AG3" s="59"/>
    </row>
    <row r="4" ht="21.85" customHeight="1" spans="1:33">
      <c r="A4" s="51" t="s">
        <v>157</v>
      </c>
      <c r="B4" s="51"/>
      <c r="C4" s="51"/>
      <c r="D4" s="51" t="s">
        <v>201</v>
      </c>
      <c r="E4" s="51" t="s">
        <v>202</v>
      </c>
      <c r="F4" s="51" t="s">
        <v>334</v>
      </c>
      <c r="G4" s="51" t="s">
        <v>335</v>
      </c>
      <c r="H4" s="51" t="s">
        <v>336</v>
      </c>
      <c r="I4" s="51" t="s">
        <v>337</v>
      </c>
      <c r="J4" s="51" t="s">
        <v>338</v>
      </c>
      <c r="K4" s="51" t="s">
        <v>339</v>
      </c>
      <c r="L4" s="51" t="s">
        <v>340</v>
      </c>
      <c r="M4" s="51" t="s">
        <v>341</v>
      </c>
      <c r="N4" s="51" t="s">
        <v>342</v>
      </c>
      <c r="O4" s="51" t="s">
        <v>343</v>
      </c>
      <c r="P4" s="51" t="s">
        <v>344</v>
      </c>
      <c r="Q4" s="51" t="s">
        <v>328</v>
      </c>
      <c r="R4" s="51" t="s">
        <v>330</v>
      </c>
      <c r="S4" s="51" t="s">
        <v>345</v>
      </c>
      <c r="T4" s="51" t="s">
        <v>323</v>
      </c>
      <c r="U4" s="51" t="s">
        <v>324</v>
      </c>
      <c r="V4" s="51" t="s">
        <v>327</v>
      </c>
      <c r="W4" s="51" t="s">
        <v>346</v>
      </c>
      <c r="X4" s="51" t="s">
        <v>347</v>
      </c>
      <c r="Y4" s="51" t="s">
        <v>348</v>
      </c>
      <c r="Z4" s="51" t="s">
        <v>349</v>
      </c>
      <c r="AA4" s="51" t="s">
        <v>326</v>
      </c>
      <c r="AB4" s="51" t="s">
        <v>350</v>
      </c>
      <c r="AC4" s="51" t="s">
        <v>351</v>
      </c>
      <c r="AD4" s="51" t="s">
        <v>329</v>
      </c>
      <c r="AE4" s="51" t="s">
        <v>352</v>
      </c>
      <c r="AF4" s="51" t="s">
        <v>353</v>
      </c>
      <c r="AG4" s="51" t="s">
        <v>331</v>
      </c>
    </row>
    <row r="5" ht="18.8" customHeight="1" spans="1:33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ht="19.9" customHeight="1" spans="1:33">
      <c r="A6" s="53"/>
      <c r="B6" s="67"/>
      <c r="C6" s="67"/>
      <c r="D6" s="60"/>
      <c r="E6" s="60" t="s">
        <v>135</v>
      </c>
      <c r="F6" s="68">
        <v>36</v>
      </c>
      <c r="G6" s="68">
        <v>4.4</v>
      </c>
      <c r="H6" s="68"/>
      <c r="I6" s="68"/>
      <c r="J6" s="68"/>
      <c r="K6" s="68"/>
      <c r="L6" s="68">
        <v>7</v>
      </c>
      <c r="M6" s="68"/>
      <c r="N6" s="68"/>
      <c r="O6" s="68"/>
      <c r="P6" s="68"/>
      <c r="Q6" s="68"/>
      <c r="R6" s="68"/>
      <c r="S6" s="68"/>
      <c r="T6" s="68"/>
      <c r="U6" s="68"/>
      <c r="V6" s="68">
        <v>0.6</v>
      </c>
      <c r="W6" s="68"/>
      <c r="X6" s="68"/>
      <c r="Y6" s="68"/>
      <c r="Z6" s="68"/>
      <c r="AA6" s="68"/>
      <c r="AB6" s="68">
        <v>14</v>
      </c>
      <c r="AC6" s="68"/>
      <c r="AD6" s="68"/>
      <c r="AE6" s="68"/>
      <c r="AF6" s="68"/>
      <c r="AG6" s="68">
        <v>10</v>
      </c>
    </row>
    <row r="7" ht="19.9" customHeight="1" spans="1:33">
      <c r="A7" s="52"/>
      <c r="B7" s="52"/>
      <c r="C7" s="52"/>
      <c r="D7" s="55" t="s">
        <v>153</v>
      </c>
      <c r="E7" s="55" t="s">
        <v>4</v>
      </c>
      <c r="F7" s="68">
        <v>36</v>
      </c>
      <c r="G7" s="68">
        <v>4.4</v>
      </c>
      <c r="H7" s="68"/>
      <c r="I7" s="68"/>
      <c r="J7" s="68"/>
      <c r="K7" s="68"/>
      <c r="L7" s="68">
        <v>7</v>
      </c>
      <c r="M7" s="68"/>
      <c r="N7" s="68"/>
      <c r="O7" s="68"/>
      <c r="P7" s="68"/>
      <c r="Q7" s="68"/>
      <c r="R7" s="68"/>
      <c r="S7" s="68"/>
      <c r="T7" s="68"/>
      <c r="U7" s="68"/>
      <c r="V7" s="68">
        <v>0.6</v>
      </c>
      <c r="W7" s="68"/>
      <c r="X7" s="68"/>
      <c r="Y7" s="68"/>
      <c r="Z7" s="68"/>
      <c r="AA7" s="68"/>
      <c r="AB7" s="68">
        <v>14</v>
      </c>
      <c r="AC7" s="68"/>
      <c r="AD7" s="68"/>
      <c r="AE7" s="68"/>
      <c r="AF7" s="68"/>
      <c r="AG7" s="68">
        <v>10</v>
      </c>
    </row>
    <row r="8" ht="19.9" customHeight="1" spans="1:33">
      <c r="A8" s="52"/>
      <c r="B8" s="52"/>
      <c r="C8" s="52"/>
      <c r="D8" s="61" t="s">
        <v>154</v>
      </c>
      <c r="E8" s="61" t="s">
        <v>155</v>
      </c>
      <c r="F8" s="68">
        <v>36</v>
      </c>
      <c r="G8" s="68">
        <v>4.4</v>
      </c>
      <c r="H8" s="68"/>
      <c r="I8" s="68"/>
      <c r="J8" s="68"/>
      <c r="K8" s="68"/>
      <c r="L8" s="68">
        <v>7</v>
      </c>
      <c r="M8" s="68"/>
      <c r="N8" s="68"/>
      <c r="O8" s="68"/>
      <c r="P8" s="68"/>
      <c r="Q8" s="68"/>
      <c r="R8" s="68"/>
      <c r="S8" s="68"/>
      <c r="T8" s="68"/>
      <c r="U8" s="68"/>
      <c r="V8" s="68">
        <v>0.6</v>
      </c>
      <c r="W8" s="68"/>
      <c r="X8" s="68"/>
      <c r="Y8" s="68"/>
      <c r="Z8" s="68"/>
      <c r="AA8" s="68"/>
      <c r="AB8" s="68">
        <v>14</v>
      </c>
      <c r="AC8" s="68"/>
      <c r="AD8" s="68"/>
      <c r="AE8" s="68"/>
      <c r="AF8" s="68"/>
      <c r="AG8" s="68">
        <v>10</v>
      </c>
    </row>
    <row r="9" ht="19.9" customHeight="1" spans="1:33">
      <c r="A9" s="64" t="s">
        <v>168</v>
      </c>
      <c r="B9" s="64" t="s">
        <v>169</v>
      </c>
      <c r="C9" s="64" t="s">
        <v>170</v>
      </c>
      <c r="D9" s="56" t="s">
        <v>218</v>
      </c>
      <c r="E9" s="60" t="s">
        <v>172</v>
      </c>
      <c r="F9" s="62">
        <v>36</v>
      </c>
      <c r="G9" s="62">
        <v>4.4</v>
      </c>
      <c r="H9" s="62"/>
      <c r="I9" s="62"/>
      <c r="J9" s="62"/>
      <c r="K9" s="62"/>
      <c r="L9" s="62">
        <v>7</v>
      </c>
      <c r="M9" s="62"/>
      <c r="N9" s="62"/>
      <c r="O9" s="62"/>
      <c r="P9" s="62"/>
      <c r="Q9" s="62"/>
      <c r="R9" s="62"/>
      <c r="S9" s="62"/>
      <c r="T9" s="62"/>
      <c r="U9" s="62"/>
      <c r="V9" s="62">
        <v>0.6</v>
      </c>
      <c r="W9" s="62"/>
      <c r="X9" s="62"/>
      <c r="Y9" s="62"/>
      <c r="Z9" s="62"/>
      <c r="AA9" s="62"/>
      <c r="AB9" s="62">
        <v>14</v>
      </c>
      <c r="AC9" s="62"/>
      <c r="AD9" s="62"/>
      <c r="AE9" s="62"/>
      <c r="AF9" s="62"/>
      <c r="AG9" s="62">
        <v>10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opLeftCell="B1" workbookViewId="0">
      <selection activeCell="E4" sqref="E4:G4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48"/>
      <c r="G1" s="58" t="s">
        <v>354</v>
      </c>
      <c r="H1" s="58"/>
    </row>
    <row r="2" ht="29.35" customHeight="1" spans="1:8">
      <c r="A2" s="49" t="s">
        <v>20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35" customHeight="1" spans="1:8">
      <c r="A4" s="51" t="s">
        <v>355</v>
      </c>
      <c r="B4" s="51" t="s">
        <v>356</v>
      </c>
      <c r="C4" s="51" t="s">
        <v>357</v>
      </c>
      <c r="D4" s="51" t="s">
        <v>358</v>
      </c>
      <c r="E4" s="51" t="s">
        <v>359</v>
      </c>
      <c r="F4" s="51"/>
      <c r="G4" s="51"/>
      <c r="H4" s="51" t="s">
        <v>360</v>
      </c>
    </row>
    <row r="5" ht="22.6" customHeight="1" spans="1:8">
      <c r="A5" s="51"/>
      <c r="B5" s="51"/>
      <c r="C5" s="51"/>
      <c r="D5" s="51"/>
      <c r="E5" s="51" t="s">
        <v>137</v>
      </c>
      <c r="F5" s="51" t="s">
        <v>361</v>
      </c>
      <c r="G5" s="51" t="s">
        <v>362</v>
      </c>
      <c r="H5" s="51"/>
    </row>
    <row r="6" ht="19.9" customHeight="1" spans="1:8">
      <c r="A6" s="52"/>
      <c r="B6" s="52" t="s">
        <v>135</v>
      </c>
      <c r="C6" s="54">
        <v>0.6</v>
      </c>
      <c r="D6" s="54"/>
      <c r="E6" s="54"/>
      <c r="F6" s="54"/>
      <c r="G6" s="54"/>
      <c r="H6" s="54">
        <v>0.6</v>
      </c>
    </row>
    <row r="7" ht="19.9" customHeight="1" spans="1:8">
      <c r="A7" s="55" t="s">
        <v>153</v>
      </c>
      <c r="B7" s="55" t="s">
        <v>4</v>
      </c>
      <c r="C7" s="54">
        <v>0.6</v>
      </c>
      <c r="D7" s="54"/>
      <c r="E7" s="54"/>
      <c r="F7" s="54"/>
      <c r="G7" s="54"/>
      <c r="H7" s="54">
        <v>0.6</v>
      </c>
    </row>
    <row r="8" ht="19.9" customHeight="1" spans="1:8">
      <c r="A8" s="56" t="s">
        <v>154</v>
      </c>
      <c r="B8" s="56" t="s">
        <v>155</v>
      </c>
      <c r="C8" s="62">
        <v>0.6</v>
      </c>
      <c r="D8" s="62"/>
      <c r="E8" s="57"/>
      <c r="F8" s="62"/>
      <c r="G8" s="62"/>
      <c r="H8" s="62">
        <v>0.6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4.3" customHeight="1" spans="1:8">
      <c r="A1" s="48"/>
      <c r="G1" s="58" t="s">
        <v>363</v>
      </c>
      <c r="H1" s="58"/>
    </row>
    <row r="2" ht="33.9" customHeight="1" spans="1:8">
      <c r="A2" s="49" t="s">
        <v>21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35" customHeight="1" spans="1:8">
      <c r="A4" s="51" t="s">
        <v>158</v>
      </c>
      <c r="B4" s="51" t="s">
        <v>159</v>
      </c>
      <c r="C4" s="51" t="s">
        <v>135</v>
      </c>
      <c r="D4" s="51" t="s">
        <v>364</v>
      </c>
      <c r="E4" s="51"/>
      <c r="F4" s="51"/>
      <c r="G4" s="51"/>
      <c r="H4" s="51" t="s">
        <v>161</v>
      </c>
    </row>
    <row r="5" ht="17.3" customHeight="1" spans="1:8">
      <c r="A5" s="51"/>
      <c r="B5" s="51"/>
      <c r="C5" s="51"/>
      <c r="D5" s="51" t="s">
        <v>137</v>
      </c>
      <c r="E5" s="51" t="s">
        <v>242</v>
      </c>
      <c r="F5" s="51"/>
      <c r="G5" s="51" t="s">
        <v>243</v>
      </c>
      <c r="H5" s="51"/>
    </row>
    <row r="6" ht="24.1" customHeight="1" spans="1:8">
      <c r="A6" s="51"/>
      <c r="B6" s="51"/>
      <c r="C6" s="51"/>
      <c r="D6" s="51"/>
      <c r="E6" s="51" t="s">
        <v>221</v>
      </c>
      <c r="F6" s="51" t="s">
        <v>212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4.3" customHeight="1" spans="1:20">
      <c r="A1" s="48"/>
      <c r="S1" s="58" t="s">
        <v>365</v>
      </c>
      <c r="T1" s="58"/>
    </row>
    <row r="2" ht="41.45" customHeight="1" spans="1:17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1.1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1" customHeight="1" spans="1:20">
      <c r="A4" s="51" t="s">
        <v>157</v>
      </c>
      <c r="B4" s="51"/>
      <c r="C4" s="51"/>
      <c r="D4" s="51" t="s">
        <v>201</v>
      </c>
      <c r="E4" s="51" t="s">
        <v>202</v>
      </c>
      <c r="F4" s="51" t="s">
        <v>203</v>
      </c>
      <c r="G4" s="51" t="s">
        <v>204</v>
      </c>
      <c r="H4" s="51" t="s">
        <v>205</v>
      </c>
      <c r="I4" s="51" t="s">
        <v>206</v>
      </c>
      <c r="J4" s="51" t="s">
        <v>207</v>
      </c>
      <c r="K4" s="51" t="s">
        <v>208</v>
      </c>
      <c r="L4" s="51" t="s">
        <v>209</v>
      </c>
      <c r="M4" s="51" t="s">
        <v>210</v>
      </c>
      <c r="N4" s="51" t="s">
        <v>211</v>
      </c>
      <c r="O4" s="51" t="s">
        <v>212</v>
      </c>
      <c r="P4" s="51" t="s">
        <v>213</v>
      </c>
      <c r="Q4" s="51" t="s">
        <v>214</v>
      </c>
      <c r="R4" s="51" t="s">
        <v>215</v>
      </c>
      <c r="S4" s="51" t="s">
        <v>216</v>
      </c>
      <c r="T4" s="51" t="s">
        <v>217</v>
      </c>
    </row>
    <row r="5" ht="17.3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4.3" customHeight="1" spans="1:20">
      <c r="A1" s="48"/>
      <c r="S1" s="58" t="s">
        <v>366</v>
      </c>
      <c r="T1" s="58"/>
    </row>
    <row r="2" ht="41.45" customHeight="1" spans="1:20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8.8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5.6" customHeight="1" spans="1:20">
      <c r="A4" s="51" t="s">
        <v>157</v>
      </c>
      <c r="B4" s="51"/>
      <c r="C4" s="51"/>
      <c r="D4" s="51" t="s">
        <v>201</v>
      </c>
      <c r="E4" s="51" t="s">
        <v>202</v>
      </c>
      <c r="F4" s="51" t="s">
        <v>220</v>
      </c>
      <c r="G4" s="51" t="s">
        <v>160</v>
      </c>
      <c r="H4" s="51"/>
      <c r="I4" s="51"/>
      <c r="J4" s="51"/>
      <c r="K4" s="51" t="s">
        <v>161</v>
      </c>
      <c r="L4" s="51"/>
      <c r="M4" s="51"/>
      <c r="N4" s="51"/>
      <c r="O4" s="51"/>
      <c r="P4" s="51"/>
      <c r="Q4" s="51"/>
      <c r="R4" s="51"/>
      <c r="S4" s="51"/>
      <c r="T4" s="51"/>
    </row>
    <row r="5" ht="43.7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221</v>
      </c>
      <c r="I5" s="51" t="s">
        <v>222</v>
      </c>
      <c r="J5" s="51" t="s">
        <v>212</v>
      </c>
      <c r="K5" s="51" t="s">
        <v>135</v>
      </c>
      <c r="L5" s="51" t="s">
        <v>224</v>
      </c>
      <c r="M5" s="51" t="s">
        <v>225</v>
      </c>
      <c r="N5" s="51" t="s">
        <v>214</v>
      </c>
      <c r="O5" s="51" t="s">
        <v>226</v>
      </c>
      <c r="P5" s="51" t="s">
        <v>227</v>
      </c>
      <c r="Q5" s="51" t="s">
        <v>228</v>
      </c>
      <c r="R5" s="51" t="s">
        <v>210</v>
      </c>
      <c r="S5" s="51" t="s">
        <v>213</v>
      </c>
      <c r="T5" s="51" t="s">
        <v>217</v>
      </c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48"/>
      <c r="H1" s="58" t="s">
        <v>367</v>
      </c>
    </row>
    <row r="2" ht="33.9" customHeight="1" spans="1:8">
      <c r="A2" s="49" t="s">
        <v>368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7.3" customHeight="1" spans="1:8">
      <c r="A4" s="51" t="s">
        <v>158</v>
      </c>
      <c r="B4" s="51" t="s">
        <v>159</v>
      </c>
      <c r="C4" s="51" t="s">
        <v>135</v>
      </c>
      <c r="D4" s="51" t="s">
        <v>369</v>
      </c>
      <c r="E4" s="51"/>
      <c r="F4" s="51"/>
      <c r="G4" s="51"/>
      <c r="H4" s="51" t="s">
        <v>161</v>
      </c>
    </row>
    <row r="5" ht="20.35" customHeight="1" spans="1:8">
      <c r="A5" s="51"/>
      <c r="B5" s="51"/>
      <c r="C5" s="51"/>
      <c r="D5" s="51" t="s">
        <v>137</v>
      </c>
      <c r="E5" s="51" t="s">
        <v>242</v>
      </c>
      <c r="F5" s="51"/>
      <c r="G5" s="51" t="s">
        <v>243</v>
      </c>
      <c r="H5" s="51"/>
    </row>
    <row r="6" ht="20.35" customHeight="1" spans="1:8">
      <c r="A6" s="51"/>
      <c r="B6" s="51"/>
      <c r="C6" s="51"/>
      <c r="D6" s="51"/>
      <c r="E6" s="51" t="s">
        <v>221</v>
      </c>
      <c r="F6" s="51" t="s">
        <v>212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24" sqref="C24"/>
    </sheetView>
  </sheetViews>
  <sheetFormatPr defaultColWidth="9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48"/>
      <c r="H1" s="58" t="s">
        <v>370</v>
      </c>
    </row>
    <row r="2" ht="33.9" customHeight="1" spans="1:8">
      <c r="A2" s="49" t="s">
        <v>25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8.05" customHeight="1" spans="1:8">
      <c r="A4" s="51" t="s">
        <v>158</v>
      </c>
      <c r="B4" s="51" t="s">
        <v>159</v>
      </c>
      <c r="C4" s="51" t="s">
        <v>135</v>
      </c>
      <c r="D4" s="51" t="s">
        <v>371</v>
      </c>
      <c r="E4" s="51"/>
      <c r="F4" s="51"/>
      <c r="G4" s="51"/>
      <c r="H4" s="51" t="s">
        <v>161</v>
      </c>
    </row>
    <row r="5" ht="16.55" customHeight="1" spans="1:8">
      <c r="A5" s="51"/>
      <c r="B5" s="51"/>
      <c r="C5" s="51"/>
      <c r="D5" s="51" t="s">
        <v>137</v>
      </c>
      <c r="E5" s="51" t="s">
        <v>242</v>
      </c>
      <c r="F5" s="51"/>
      <c r="G5" s="51" t="s">
        <v>243</v>
      </c>
      <c r="H5" s="51"/>
    </row>
    <row r="6" ht="21.1" customHeight="1" spans="1:8">
      <c r="A6" s="51"/>
      <c r="B6" s="51"/>
      <c r="C6" s="51"/>
      <c r="D6" s="51"/>
      <c r="E6" s="51" t="s">
        <v>221</v>
      </c>
      <c r="F6" s="51" t="s">
        <v>212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R24" sqref="R24"/>
    </sheetView>
  </sheetViews>
  <sheetFormatPr defaultColWidth="9" defaultRowHeight="14.4"/>
  <cols>
    <col min="1" max="1" width="10.037037037037" customWidth="1"/>
    <col min="2" max="2" width="21.712962962963" customWidth="1"/>
    <col min="3" max="3" width="13.2962962962963" customWidth="1"/>
    <col min="4" max="5" width="8.59259259259259" customWidth="1"/>
    <col min="6" max="14" width="7.69444444444444" customWidth="1"/>
    <col min="15" max="18" width="9.76851851851852" customWidth="1"/>
  </cols>
  <sheetData>
    <row r="1" ht="14.3" customHeight="1" spans="1:14">
      <c r="A1" s="48"/>
      <c r="M1" s="58" t="s">
        <v>372</v>
      </c>
      <c r="N1" s="58"/>
    </row>
    <row r="2" ht="39.9" customHeight="1" spans="1:14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5.8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22.75" customHeight="1" spans="1:14">
      <c r="A4" s="51" t="s">
        <v>201</v>
      </c>
      <c r="B4" s="51" t="s">
        <v>373</v>
      </c>
      <c r="C4" s="51" t="s">
        <v>374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375</v>
      </c>
      <c r="N4" s="51"/>
    </row>
    <row r="5" ht="27.85" customHeight="1" spans="1:14">
      <c r="A5" s="51"/>
      <c r="B5" s="51"/>
      <c r="C5" s="51" t="s">
        <v>376</v>
      </c>
      <c r="D5" s="51" t="s">
        <v>138</v>
      </c>
      <c r="E5" s="51"/>
      <c r="F5" s="51"/>
      <c r="G5" s="51"/>
      <c r="H5" s="51"/>
      <c r="I5" s="51"/>
      <c r="J5" s="51" t="s">
        <v>377</v>
      </c>
      <c r="K5" s="51" t="s">
        <v>140</v>
      </c>
      <c r="L5" s="51" t="s">
        <v>141</v>
      </c>
      <c r="M5" s="51" t="s">
        <v>378</v>
      </c>
      <c r="N5" s="51" t="s">
        <v>379</v>
      </c>
    </row>
    <row r="6" ht="39.15" customHeight="1" spans="1:14">
      <c r="A6" s="51"/>
      <c r="B6" s="51"/>
      <c r="C6" s="51"/>
      <c r="D6" s="51" t="s">
        <v>380</v>
      </c>
      <c r="E6" s="51" t="s">
        <v>381</v>
      </c>
      <c r="F6" s="51" t="s">
        <v>382</v>
      </c>
      <c r="G6" s="51" t="s">
        <v>383</v>
      </c>
      <c r="H6" s="51" t="s">
        <v>384</v>
      </c>
      <c r="I6" s="51" t="s">
        <v>385</v>
      </c>
      <c r="J6" s="51"/>
      <c r="K6" s="51"/>
      <c r="L6" s="51"/>
      <c r="M6" s="51"/>
      <c r="N6" s="51"/>
    </row>
    <row r="7" ht="19.9" customHeight="1" spans="1:14">
      <c r="A7" s="52"/>
      <c r="B7" s="53" t="s">
        <v>135</v>
      </c>
      <c r="C7" s="54">
        <v>22461</v>
      </c>
      <c r="D7" s="54">
        <v>22461</v>
      </c>
      <c r="E7" s="54">
        <v>22461</v>
      </c>
      <c r="F7" s="54"/>
      <c r="G7" s="54"/>
      <c r="H7" s="54"/>
      <c r="I7" s="54"/>
      <c r="J7" s="54"/>
      <c r="K7" s="54"/>
      <c r="L7" s="54"/>
      <c r="M7" s="54">
        <v>22461</v>
      </c>
      <c r="N7" s="52"/>
    </row>
    <row r="8" ht="19.9" customHeight="1" spans="1:14">
      <c r="A8" s="55" t="s">
        <v>153</v>
      </c>
      <c r="B8" s="55" t="s">
        <v>4</v>
      </c>
      <c r="C8" s="54">
        <v>22461</v>
      </c>
      <c r="D8" s="54">
        <v>22461</v>
      </c>
      <c r="E8" s="54">
        <v>22461</v>
      </c>
      <c r="F8" s="54"/>
      <c r="G8" s="54"/>
      <c r="H8" s="54"/>
      <c r="I8" s="54"/>
      <c r="J8" s="54"/>
      <c r="K8" s="54"/>
      <c r="L8" s="54"/>
      <c r="M8" s="54">
        <v>22461</v>
      </c>
      <c r="N8" s="52"/>
    </row>
    <row r="9" ht="19.9" customHeight="1" spans="1:14">
      <c r="A9" s="56" t="s">
        <v>386</v>
      </c>
      <c r="B9" s="56" t="s">
        <v>387</v>
      </c>
      <c r="C9" s="57">
        <v>32</v>
      </c>
      <c r="D9" s="57">
        <v>32</v>
      </c>
      <c r="E9" s="57">
        <v>32</v>
      </c>
      <c r="F9" s="57"/>
      <c r="G9" s="57"/>
      <c r="H9" s="57"/>
      <c r="I9" s="57"/>
      <c r="J9" s="57"/>
      <c r="K9" s="57"/>
      <c r="L9" s="57"/>
      <c r="M9" s="57">
        <v>32</v>
      </c>
      <c r="N9" s="60"/>
    </row>
    <row r="10" ht="19.9" customHeight="1" spans="1:14">
      <c r="A10" s="56" t="s">
        <v>386</v>
      </c>
      <c r="B10" s="56" t="s">
        <v>388</v>
      </c>
      <c r="C10" s="57">
        <v>799</v>
      </c>
      <c r="D10" s="57">
        <v>799</v>
      </c>
      <c r="E10" s="57">
        <v>799</v>
      </c>
      <c r="F10" s="57"/>
      <c r="G10" s="57"/>
      <c r="H10" s="57"/>
      <c r="I10" s="57"/>
      <c r="J10" s="57"/>
      <c r="K10" s="57"/>
      <c r="L10" s="57"/>
      <c r="M10" s="57">
        <v>799</v>
      </c>
      <c r="N10" s="60"/>
    </row>
    <row r="11" ht="19.9" customHeight="1" spans="1:14">
      <c r="A11" s="56" t="s">
        <v>386</v>
      </c>
      <c r="B11" s="56" t="s">
        <v>389</v>
      </c>
      <c r="C11" s="57">
        <v>19500</v>
      </c>
      <c r="D11" s="57">
        <v>19500</v>
      </c>
      <c r="E11" s="57">
        <v>19500</v>
      </c>
      <c r="F11" s="57"/>
      <c r="G11" s="57"/>
      <c r="H11" s="57"/>
      <c r="I11" s="57"/>
      <c r="J11" s="57"/>
      <c r="K11" s="57"/>
      <c r="L11" s="57"/>
      <c r="M11" s="57">
        <v>19500</v>
      </c>
      <c r="N11" s="60"/>
    </row>
    <row r="12" ht="19.9" customHeight="1" spans="1:14">
      <c r="A12" s="56" t="s">
        <v>386</v>
      </c>
      <c r="B12" s="56" t="s">
        <v>390</v>
      </c>
      <c r="C12" s="57">
        <v>1950</v>
      </c>
      <c r="D12" s="57">
        <v>1950</v>
      </c>
      <c r="E12" s="57">
        <v>1950</v>
      </c>
      <c r="F12" s="57"/>
      <c r="G12" s="57"/>
      <c r="H12" s="57"/>
      <c r="I12" s="57"/>
      <c r="J12" s="57"/>
      <c r="K12" s="57"/>
      <c r="L12" s="57"/>
      <c r="M12" s="57">
        <v>1950</v>
      </c>
      <c r="N12" s="60"/>
    </row>
    <row r="13" ht="19.9" customHeight="1" spans="1:14">
      <c r="A13" s="56" t="s">
        <v>386</v>
      </c>
      <c r="B13" s="56" t="s">
        <v>391</v>
      </c>
      <c r="C13" s="57">
        <v>80</v>
      </c>
      <c r="D13" s="57">
        <v>80</v>
      </c>
      <c r="E13" s="57">
        <v>80</v>
      </c>
      <c r="F13" s="57"/>
      <c r="G13" s="57"/>
      <c r="H13" s="57"/>
      <c r="I13" s="57"/>
      <c r="J13" s="57"/>
      <c r="K13" s="57"/>
      <c r="L13" s="57"/>
      <c r="M13" s="57">
        <v>80</v>
      </c>
      <c r="N13" s="60"/>
    </row>
    <row r="14" ht="19.9" customHeight="1" spans="1:14">
      <c r="A14" s="56" t="s">
        <v>386</v>
      </c>
      <c r="B14" s="56" t="s">
        <v>392</v>
      </c>
      <c r="C14" s="57">
        <v>100</v>
      </c>
      <c r="D14" s="57">
        <v>100</v>
      </c>
      <c r="E14" s="57">
        <v>100</v>
      </c>
      <c r="F14" s="57"/>
      <c r="G14" s="57"/>
      <c r="H14" s="57"/>
      <c r="I14" s="57"/>
      <c r="J14" s="57"/>
      <c r="K14" s="57"/>
      <c r="L14" s="57"/>
      <c r="M14" s="57">
        <v>100</v>
      </c>
      <c r="N14" s="6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opLeftCell="A71" workbookViewId="0">
      <selection activeCell="D62" sqref="D62:D72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" customFormat="1" ht="37.95" customHeight="1" spans="1:13">
      <c r="A2" s="21"/>
      <c r="B2" s="21"/>
      <c r="C2" s="22" t="s">
        <v>27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1" customFormat="1" ht="24.15" customHeight="1" spans="1:13">
      <c r="A3" s="3" t="s">
        <v>393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201</v>
      </c>
      <c r="B4" s="4" t="s">
        <v>394</v>
      </c>
      <c r="C4" s="4" t="s">
        <v>395</v>
      </c>
      <c r="D4" s="4" t="s">
        <v>396</v>
      </c>
      <c r="E4" s="4" t="s">
        <v>397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398</v>
      </c>
      <c r="F5" s="4" t="s">
        <v>399</v>
      </c>
      <c r="G5" s="4" t="s">
        <v>400</v>
      </c>
      <c r="H5" s="4" t="s">
        <v>401</v>
      </c>
      <c r="I5" s="4" t="s">
        <v>402</v>
      </c>
      <c r="J5" s="4" t="s">
        <v>403</v>
      </c>
      <c r="K5" s="4" t="s">
        <v>404</v>
      </c>
      <c r="L5" s="4" t="s">
        <v>405</v>
      </c>
      <c r="M5" s="4" t="s">
        <v>406</v>
      </c>
    </row>
    <row r="6" s="1" customFormat="1" ht="36.2" customHeight="1" spans="1:13">
      <c r="A6" s="23">
        <v>607001</v>
      </c>
      <c r="B6" s="23" t="s">
        <v>4</v>
      </c>
      <c r="C6" s="23">
        <v>22461</v>
      </c>
      <c r="D6" s="23"/>
      <c r="E6" s="24"/>
      <c r="F6" s="25"/>
      <c r="G6" s="26"/>
      <c r="H6" s="26"/>
      <c r="I6" s="26"/>
      <c r="J6" s="26"/>
      <c r="K6" s="26"/>
      <c r="L6" s="26"/>
      <c r="M6" s="26"/>
    </row>
    <row r="7" s="1" customFormat="1" ht="35" customHeight="1" spans="1:13">
      <c r="A7" s="27">
        <v>607001</v>
      </c>
      <c r="B7" s="27" t="s">
        <v>407</v>
      </c>
      <c r="C7" s="28">
        <v>32</v>
      </c>
      <c r="D7" s="27" t="s">
        <v>408</v>
      </c>
      <c r="E7" s="29" t="s">
        <v>409</v>
      </c>
      <c r="F7" s="11" t="s">
        <v>410</v>
      </c>
      <c r="G7" s="29" t="s">
        <v>411</v>
      </c>
      <c r="H7" s="30">
        <v>32</v>
      </c>
      <c r="I7" s="19" t="s">
        <v>412</v>
      </c>
      <c r="J7" s="19" t="s">
        <v>413</v>
      </c>
      <c r="K7" s="29" t="s">
        <v>414</v>
      </c>
      <c r="L7" s="39" t="s">
        <v>415</v>
      </c>
      <c r="M7" s="29"/>
    </row>
    <row r="8" s="1" customFormat="1" ht="44" customHeight="1" spans="1:13">
      <c r="A8" s="31"/>
      <c r="B8" s="31"/>
      <c r="C8" s="32"/>
      <c r="D8" s="31"/>
      <c r="E8" s="29"/>
      <c r="F8" s="11" t="s">
        <v>416</v>
      </c>
      <c r="G8" s="11" t="s">
        <v>417</v>
      </c>
      <c r="H8" s="29">
        <v>0</v>
      </c>
      <c r="I8" s="40" t="s">
        <v>418</v>
      </c>
      <c r="J8" s="40" t="s">
        <v>419</v>
      </c>
      <c r="K8" s="29" t="s">
        <v>420</v>
      </c>
      <c r="L8" s="39" t="s">
        <v>421</v>
      </c>
      <c r="M8" s="19"/>
    </row>
    <row r="9" s="1" customFormat="1" ht="84" spans="1:13">
      <c r="A9" s="31"/>
      <c r="B9" s="31"/>
      <c r="C9" s="32"/>
      <c r="D9" s="31"/>
      <c r="E9" s="29"/>
      <c r="F9" s="11" t="s">
        <v>422</v>
      </c>
      <c r="G9" s="11" t="s">
        <v>423</v>
      </c>
      <c r="H9" s="29">
        <v>0</v>
      </c>
      <c r="I9" s="40" t="s">
        <v>424</v>
      </c>
      <c r="J9" s="40" t="s">
        <v>425</v>
      </c>
      <c r="K9" s="29" t="s">
        <v>420</v>
      </c>
      <c r="L9" s="39" t="s">
        <v>421</v>
      </c>
      <c r="M9" s="19"/>
    </row>
    <row r="10" s="1" customFormat="1" ht="60" spans="1:13">
      <c r="A10" s="31"/>
      <c r="B10" s="31"/>
      <c r="C10" s="32"/>
      <c r="D10" s="31"/>
      <c r="E10" s="33" t="s">
        <v>426</v>
      </c>
      <c r="F10" s="11" t="s">
        <v>427</v>
      </c>
      <c r="G10" s="15" t="s">
        <v>428</v>
      </c>
      <c r="H10" s="34">
        <v>100</v>
      </c>
      <c r="I10" s="41" t="s">
        <v>429</v>
      </c>
      <c r="J10" s="41" t="s">
        <v>430</v>
      </c>
      <c r="K10" s="42" t="s">
        <v>420</v>
      </c>
      <c r="L10" s="43" t="s">
        <v>431</v>
      </c>
      <c r="M10" s="29"/>
    </row>
    <row r="11" s="1" customFormat="1" ht="72" spans="1:13">
      <c r="A11" s="31"/>
      <c r="B11" s="31"/>
      <c r="C11" s="32"/>
      <c r="D11" s="31"/>
      <c r="E11" s="35"/>
      <c r="F11" s="11" t="s">
        <v>432</v>
      </c>
      <c r="G11" s="14" t="s">
        <v>433</v>
      </c>
      <c r="H11" s="34">
        <v>100</v>
      </c>
      <c r="I11" s="19" t="s">
        <v>434</v>
      </c>
      <c r="J11" s="17" t="s">
        <v>435</v>
      </c>
      <c r="K11" s="42" t="s">
        <v>420</v>
      </c>
      <c r="L11" s="43" t="s">
        <v>431</v>
      </c>
      <c r="M11" s="29"/>
    </row>
    <row r="12" s="1" customFormat="1" ht="96" spans="1:13">
      <c r="A12" s="31"/>
      <c r="B12" s="31"/>
      <c r="C12" s="32"/>
      <c r="D12" s="31"/>
      <c r="E12" s="36"/>
      <c r="F12" s="11" t="s">
        <v>436</v>
      </c>
      <c r="G12" s="14" t="s">
        <v>437</v>
      </c>
      <c r="H12" s="14" t="s">
        <v>438</v>
      </c>
      <c r="I12" s="19" t="s">
        <v>439</v>
      </c>
      <c r="J12" s="40" t="s">
        <v>440</v>
      </c>
      <c r="K12" s="14" t="s">
        <v>441</v>
      </c>
      <c r="L12" s="44" t="s">
        <v>442</v>
      </c>
      <c r="M12" s="19"/>
    </row>
    <row r="13" s="1" customFormat="1" ht="84" spans="1:13">
      <c r="A13" s="31"/>
      <c r="B13" s="31"/>
      <c r="C13" s="32"/>
      <c r="D13" s="31"/>
      <c r="E13" s="29" t="s">
        <v>443</v>
      </c>
      <c r="F13" s="11" t="s">
        <v>444</v>
      </c>
      <c r="G13" s="15" t="s">
        <v>445</v>
      </c>
      <c r="H13" s="29" t="s">
        <v>446</v>
      </c>
      <c r="I13" s="19" t="s">
        <v>447</v>
      </c>
      <c r="J13" s="40" t="s">
        <v>448</v>
      </c>
      <c r="K13" s="29" t="s">
        <v>441</v>
      </c>
      <c r="L13" s="45" t="s">
        <v>442</v>
      </c>
      <c r="M13" s="29"/>
    </row>
    <row r="14" s="1" customFormat="1" ht="84" spans="1:13">
      <c r="A14" s="31"/>
      <c r="B14" s="31"/>
      <c r="C14" s="32"/>
      <c r="D14" s="31"/>
      <c r="E14" s="37"/>
      <c r="F14" s="14" t="s">
        <v>449</v>
      </c>
      <c r="G14" s="15" t="s">
        <v>450</v>
      </c>
      <c r="H14" s="15" t="s">
        <v>451</v>
      </c>
      <c r="I14" s="46" t="s">
        <v>452</v>
      </c>
      <c r="J14" s="19" t="s">
        <v>453</v>
      </c>
      <c r="K14" s="29" t="s">
        <v>441</v>
      </c>
      <c r="L14" s="45" t="s">
        <v>442</v>
      </c>
      <c r="M14" s="15"/>
    </row>
    <row r="15" s="1" customFormat="1" ht="72" spans="1:13">
      <c r="A15" s="31"/>
      <c r="B15" s="31"/>
      <c r="C15" s="32"/>
      <c r="D15" s="31"/>
      <c r="E15" s="29"/>
      <c r="F15" s="11" t="s">
        <v>454</v>
      </c>
      <c r="G15" s="38" t="s">
        <v>455</v>
      </c>
      <c r="H15" s="29" t="s">
        <v>441</v>
      </c>
      <c r="I15" s="19" t="s">
        <v>456</v>
      </c>
      <c r="J15" s="40" t="s">
        <v>457</v>
      </c>
      <c r="K15" s="29" t="s">
        <v>441</v>
      </c>
      <c r="L15" s="45" t="s">
        <v>442</v>
      </c>
      <c r="M15" s="29"/>
    </row>
    <row r="16" s="1" customFormat="1" ht="84" spans="1:13">
      <c r="A16" s="31"/>
      <c r="B16" s="31"/>
      <c r="C16" s="32"/>
      <c r="D16" s="31"/>
      <c r="E16" s="29"/>
      <c r="F16" s="11" t="s">
        <v>458</v>
      </c>
      <c r="G16" s="14" t="s">
        <v>459</v>
      </c>
      <c r="H16" s="14" t="s">
        <v>460</v>
      </c>
      <c r="I16" s="19" t="s">
        <v>461</v>
      </c>
      <c r="J16" s="40" t="s">
        <v>462</v>
      </c>
      <c r="K16" s="29" t="s">
        <v>441</v>
      </c>
      <c r="L16" s="45" t="s">
        <v>442</v>
      </c>
      <c r="M16" s="29"/>
    </row>
    <row r="17" s="1" customFormat="1" ht="72" spans="1:13">
      <c r="A17" s="31"/>
      <c r="B17" s="31"/>
      <c r="C17" s="32"/>
      <c r="D17" s="31"/>
      <c r="E17" s="29" t="s">
        <v>463</v>
      </c>
      <c r="F17" s="29" t="s">
        <v>464</v>
      </c>
      <c r="G17" s="29" t="s">
        <v>465</v>
      </c>
      <c r="H17" s="29">
        <v>90</v>
      </c>
      <c r="I17" s="47" t="s">
        <v>466</v>
      </c>
      <c r="J17" s="47" t="s">
        <v>467</v>
      </c>
      <c r="K17" s="42" t="s">
        <v>420</v>
      </c>
      <c r="L17" s="45" t="s">
        <v>421</v>
      </c>
      <c r="M17" s="29"/>
    </row>
    <row r="18" s="1" customFormat="1" ht="84" spans="1:13">
      <c r="A18" s="27">
        <v>607001</v>
      </c>
      <c r="B18" s="27" t="s">
        <v>468</v>
      </c>
      <c r="C18" s="28">
        <v>100</v>
      </c>
      <c r="D18" s="27" t="s">
        <v>469</v>
      </c>
      <c r="E18" s="29" t="s">
        <v>409</v>
      </c>
      <c r="F18" s="11" t="s">
        <v>410</v>
      </c>
      <c r="G18" s="29" t="s">
        <v>411</v>
      </c>
      <c r="H18" s="30">
        <v>100</v>
      </c>
      <c r="I18" s="19" t="s">
        <v>412</v>
      </c>
      <c r="J18" s="19" t="s">
        <v>413</v>
      </c>
      <c r="K18" s="43" t="s">
        <v>414</v>
      </c>
      <c r="L18" s="43" t="s">
        <v>415</v>
      </c>
      <c r="M18" s="29"/>
    </row>
    <row r="19" s="1" customFormat="1" ht="84" spans="1:13">
      <c r="A19" s="31"/>
      <c r="B19" s="31"/>
      <c r="C19" s="32"/>
      <c r="D19" s="31"/>
      <c r="E19" s="29"/>
      <c r="F19" s="11" t="s">
        <v>416</v>
      </c>
      <c r="G19" s="11" t="s">
        <v>417</v>
      </c>
      <c r="H19" s="29">
        <v>0</v>
      </c>
      <c r="I19" s="40" t="s">
        <v>418</v>
      </c>
      <c r="J19" s="40" t="s">
        <v>419</v>
      </c>
      <c r="K19" s="43" t="s">
        <v>420</v>
      </c>
      <c r="L19" s="43" t="s">
        <v>421</v>
      </c>
      <c r="M19" s="19"/>
    </row>
    <row r="20" s="1" customFormat="1" ht="84" spans="1:13">
      <c r="A20" s="31"/>
      <c r="B20" s="31"/>
      <c r="C20" s="32"/>
      <c r="D20" s="31"/>
      <c r="E20" s="29"/>
      <c r="F20" s="11" t="s">
        <v>422</v>
      </c>
      <c r="G20" s="11" t="s">
        <v>423</v>
      </c>
      <c r="H20" s="29">
        <v>0</v>
      </c>
      <c r="I20" s="40" t="s">
        <v>424</v>
      </c>
      <c r="J20" s="40" t="s">
        <v>425</v>
      </c>
      <c r="K20" s="43" t="s">
        <v>420</v>
      </c>
      <c r="L20" s="43" t="s">
        <v>421</v>
      </c>
      <c r="M20" s="19"/>
    </row>
    <row r="21" s="1" customFormat="1" ht="60" spans="1:13">
      <c r="A21" s="31"/>
      <c r="B21" s="31"/>
      <c r="C21" s="32"/>
      <c r="D21" s="31"/>
      <c r="E21" s="33" t="s">
        <v>426</v>
      </c>
      <c r="F21" s="11" t="s">
        <v>427</v>
      </c>
      <c r="G21" s="15" t="s">
        <v>470</v>
      </c>
      <c r="H21" s="34">
        <v>152</v>
      </c>
      <c r="I21" s="41" t="s">
        <v>471</v>
      </c>
      <c r="J21" s="41" t="s">
        <v>472</v>
      </c>
      <c r="K21" s="42" t="s">
        <v>473</v>
      </c>
      <c r="L21" s="43" t="s">
        <v>421</v>
      </c>
      <c r="M21" s="29"/>
    </row>
    <row r="22" s="1" customFormat="1" ht="72" spans="1:13">
      <c r="A22" s="31"/>
      <c r="B22" s="31"/>
      <c r="C22" s="32"/>
      <c r="D22" s="31"/>
      <c r="E22" s="35"/>
      <c r="F22" s="11" t="s">
        <v>432</v>
      </c>
      <c r="G22" s="14" t="s">
        <v>433</v>
      </c>
      <c r="H22" s="34">
        <v>100</v>
      </c>
      <c r="I22" s="19" t="s">
        <v>434</v>
      </c>
      <c r="J22" s="17" t="s">
        <v>435</v>
      </c>
      <c r="K22" s="42" t="s">
        <v>420</v>
      </c>
      <c r="L22" s="43" t="s">
        <v>431</v>
      </c>
      <c r="M22" s="29"/>
    </row>
    <row r="23" s="1" customFormat="1" ht="96" spans="1:13">
      <c r="A23" s="31"/>
      <c r="B23" s="31"/>
      <c r="C23" s="32"/>
      <c r="D23" s="31"/>
      <c r="E23" s="36"/>
      <c r="F23" s="11" t="s">
        <v>436</v>
      </c>
      <c r="G23" s="14" t="s">
        <v>437</v>
      </c>
      <c r="H23" s="14" t="s">
        <v>438</v>
      </c>
      <c r="I23" s="19" t="s">
        <v>439</v>
      </c>
      <c r="J23" s="40" t="s">
        <v>440</v>
      </c>
      <c r="K23" s="14" t="s">
        <v>441</v>
      </c>
      <c r="L23" s="44" t="s">
        <v>442</v>
      </c>
      <c r="M23" s="19"/>
    </row>
    <row r="24" s="1" customFormat="1" ht="84" spans="1:13">
      <c r="A24" s="31"/>
      <c r="B24" s="31"/>
      <c r="C24" s="32"/>
      <c r="D24" s="31"/>
      <c r="E24" s="29" t="s">
        <v>443</v>
      </c>
      <c r="F24" s="11" t="s">
        <v>444</v>
      </c>
      <c r="G24" s="15" t="s">
        <v>445</v>
      </c>
      <c r="H24" s="29" t="s">
        <v>446</v>
      </c>
      <c r="I24" s="19" t="s">
        <v>447</v>
      </c>
      <c r="J24" s="40" t="s">
        <v>448</v>
      </c>
      <c r="K24" s="29" t="s">
        <v>441</v>
      </c>
      <c r="L24" s="45" t="s">
        <v>442</v>
      </c>
      <c r="M24" s="29"/>
    </row>
    <row r="25" s="1" customFormat="1" ht="108" spans="1:13">
      <c r="A25" s="31"/>
      <c r="B25" s="31"/>
      <c r="C25" s="32"/>
      <c r="D25" s="31"/>
      <c r="E25" s="37"/>
      <c r="F25" s="14" t="s">
        <v>449</v>
      </c>
      <c r="G25" s="15" t="s">
        <v>474</v>
      </c>
      <c r="H25" s="15" t="s">
        <v>451</v>
      </c>
      <c r="I25" s="46" t="s">
        <v>475</v>
      </c>
      <c r="J25" s="19" t="s">
        <v>453</v>
      </c>
      <c r="K25" s="29" t="s">
        <v>441</v>
      </c>
      <c r="L25" s="45" t="s">
        <v>442</v>
      </c>
      <c r="M25" s="15"/>
    </row>
    <row r="26" s="1" customFormat="1" ht="72" spans="1:13">
      <c r="A26" s="31"/>
      <c r="B26" s="31"/>
      <c r="C26" s="32"/>
      <c r="D26" s="31"/>
      <c r="E26" s="29"/>
      <c r="F26" s="11" t="s">
        <v>454</v>
      </c>
      <c r="G26" s="38" t="s">
        <v>455</v>
      </c>
      <c r="H26" s="29" t="s">
        <v>441</v>
      </c>
      <c r="I26" s="19" t="s">
        <v>456</v>
      </c>
      <c r="J26" s="40" t="s">
        <v>457</v>
      </c>
      <c r="K26" s="29" t="s">
        <v>441</v>
      </c>
      <c r="L26" s="45" t="s">
        <v>442</v>
      </c>
      <c r="M26" s="29"/>
    </row>
    <row r="27" s="1" customFormat="1" ht="96" spans="1:13">
      <c r="A27" s="31"/>
      <c r="B27" s="31"/>
      <c r="C27" s="32"/>
      <c r="D27" s="31"/>
      <c r="E27" s="29"/>
      <c r="F27" s="11" t="s">
        <v>458</v>
      </c>
      <c r="G27" s="14" t="s">
        <v>476</v>
      </c>
      <c r="H27" s="14" t="s">
        <v>460</v>
      </c>
      <c r="I27" s="19" t="s">
        <v>477</v>
      </c>
      <c r="J27" s="40" t="s">
        <v>462</v>
      </c>
      <c r="K27" s="29" t="s">
        <v>441</v>
      </c>
      <c r="L27" s="45" t="s">
        <v>442</v>
      </c>
      <c r="M27" s="29"/>
    </row>
    <row r="28" s="1" customFormat="1" ht="72" spans="1:13">
      <c r="A28" s="31"/>
      <c r="B28" s="31"/>
      <c r="C28" s="32"/>
      <c r="D28" s="31"/>
      <c r="E28" s="29" t="s">
        <v>463</v>
      </c>
      <c r="F28" s="29" t="s">
        <v>464</v>
      </c>
      <c r="G28" s="29" t="s">
        <v>465</v>
      </c>
      <c r="H28" s="29">
        <v>90</v>
      </c>
      <c r="I28" s="47" t="s">
        <v>466</v>
      </c>
      <c r="J28" s="47" t="s">
        <v>467</v>
      </c>
      <c r="K28" s="42" t="s">
        <v>420</v>
      </c>
      <c r="L28" s="45" t="s">
        <v>421</v>
      </c>
      <c r="M28" s="29"/>
    </row>
    <row r="29" s="1" customFormat="1" ht="84" spans="1:13">
      <c r="A29" s="27">
        <v>607001</v>
      </c>
      <c r="B29" s="27" t="s">
        <v>478</v>
      </c>
      <c r="C29" s="28">
        <v>799</v>
      </c>
      <c r="D29" s="27" t="s">
        <v>479</v>
      </c>
      <c r="E29" s="29" t="s">
        <v>409</v>
      </c>
      <c r="F29" s="11" t="s">
        <v>410</v>
      </c>
      <c r="G29" s="29" t="s">
        <v>411</v>
      </c>
      <c r="H29" s="30">
        <v>799</v>
      </c>
      <c r="I29" s="19" t="s">
        <v>412</v>
      </c>
      <c r="J29" s="19" t="s">
        <v>413</v>
      </c>
      <c r="K29" s="29" t="s">
        <v>414</v>
      </c>
      <c r="L29" s="39" t="s">
        <v>415</v>
      </c>
      <c r="M29" s="29"/>
    </row>
    <row r="30" s="1" customFormat="1" ht="84" spans="1:13">
      <c r="A30" s="31"/>
      <c r="B30" s="31"/>
      <c r="C30" s="32"/>
      <c r="D30" s="31"/>
      <c r="E30" s="29"/>
      <c r="F30" s="11" t="s">
        <v>416</v>
      </c>
      <c r="G30" s="11" t="s">
        <v>417</v>
      </c>
      <c r="H30" s="29">
        <v>0</v>
      </c>
      <c r="I30" s="40" t="s">
        <v>418</v>
      </c>
      <c r="J30" s="40" t="s">
        <v>419</v>
      </c>
      <c r="K30" s="29" t="s">
        <v>420</v>
      </c>
      <c r="L30" s="39" t="s">
        <v>421</v>
      </c>
      <c r="M30" s="19"/>
    </row>
    <row r="31" s="1" customFormat="1" ht="84" spans="1:13">
      <c r="A31" s="31"/>
      <c r="B31" s="31"/>
      <c r="C31" s="32"/>
      <c r="D31" s="31"/>
      <c r="E31" s="29"/>
      <c r="F31" s="11" t="s">
        <v>422</v>
      </c>
      <c r="G31" s="11" t="s">
        <v>423</v>
      </c>
      <c r="H31" s="29">
        <v>0</v>
      </c>
      <c r="I31" s="40" t="s">
        <v>424</v>
      </c>
      <c r="J31" s="40" t="s">
        <v>425</v>
      </c>
      <c r="K31" s="29" t="s">
        <v>420</v>
      </c>
      <c r="L31" s="39" t="s">
        <v>421</v>
      </c>
      <c r="M31" s="19"/>
    </row>
    <row r="32" s="1" customFormat="1" ht="60" spans="1:13">
      <c r="A32" s="31"/>
      <c r="B32" s="31"/>
      <c r="C32" s="32"/>
      <c r="D32" s="31"/>
      <c r="E32" s="33" t="s">
        <v>426</v>
      </c>
      <c r="F32" s="11" t="s">
        <v>427</v>
      </c>
      <c r="G32" s="15" t="s">
        <v>480</v>
      </c>
      <c r="H32" s="34">
        <v>320000</v>
      </c>
      <c r="I32" s="41" t="s">
        <v>429</v>
      </c>
      <c r="J32" s="41" t="s">
        <v>430</v>
      </c>
      <c r="K32" s="42" t="s">
        <v>473</v>
      </c>
      <c r="L32" s="39" t="s">
        <v>421</v>
      </c>
      <c r="M32" s="29"/>
    </row>
    <row r="33" s="1" customFormat="1" ht="72" spans="1:13">
      <c r="A33" s="31"/>
      <c r="B33" s="31"/>
      <c r="C33" s="32"/>
      <c r="D33" s="31"/>
      <c r="E33" s="35"/>
      <c r="F33" s="11" t="s">
        <v>432</v>
      </c>
      <c r="G33" s="14" t="s">
        <v>433</v>
      </c>
      <c r="H33" s="34">
        <v>100</v>
      </c>
      <c r="I33" s="19" t="s">
        <v>434</v>
      </c>
      <c r="J33" s="17" t="s">
        <v>435</v>
      </c>
      <c r="K33" s="42" t="s">
        <v>420</v>
      </c>
      <c r="L33" s="43" t="s">
        <v>431</v>
      </c>
      <c r="M33" s="29"/>
    </row>
    <row r="34" s="1" customFormat="1" ht="96" spans="1:13">
      <c r="A34" s="31"/>
      <c r="B34" s="31"/>
      <c r="C34" s="32"/>
      <c r="D34" s="31"/>
      <c r="E34" s="36"/>
      <c r="F34" s="11" t="s">
        <v>436</v>
      </c>
      <c r="G34" s="14" t="s">
        <v>437</v>
      </c>
      <c r="H34" s="14" t="s">
        <v>438</v>
      </c>
      <c r="I34" s="19" t="s">
        <v>439</v>
      </c>
      <c r="J34" s="40" t="s">
        <v>440</v>
      </c>
      <c r="K34" s="14" t="s">
        <v>441</v>
      </c>
      <c r="L34" s="44" t="s">
        <v>442</v>
      </c>
      <c r="M34" s="19"/>
    </row>
    <row r="35" s="1" customFormat="1" ht="84" spans="1:13">
      <c r="A35" s="31"/>
      <c r="B35" s="31"/>
      <c r="C35" s="32"/>
      <c r="D35" s="31"/>
      <c r="E35" s="29" t="s">
        <v>443</v>
      </c>
      <c r="F35" s="11" t="s">
        <v>444</v>
      </c>
      <c r="G35" s="15" t="s">
        <v>445</v>
      </c>
      <c r="H35" s="29" t="s">
        <v>446</v>
      </c>
      <c r="I35" s="19" t="s">
        <v>447</v>
      </c>
      <c r="J35" s="40" t="s">
        <v>448</v>
      </c>
      <c r="K35" s="29" t="s">
        <v>441</v>
      </c>
      <c r="L35" s="45" t="s">
        <v>442</v>
      </c>
      <c r="M35" s="29"/>
    </row>
    <row r="36" s="1" customFormat="1" ht="72" spans="1:13">
      <c r="A36" s="31"/>
      <c r="B36" s="31"/>
      <c r="C36" s="32"/>
      <c r="D36" s="31"/>
      <c r="E36" s="37"/>
      <c r="F36" s="14" t="s">
        <v>449</v>
      </c>
      <c r="G36" s="15" t="s">
        <v>481</v>
      </c>
      <c r="H36" s="15" t="s">
        <v>451</v>
      </c>
      <c r="I36" s="46" t="s">
        <v>482</v>
      </c>
      <c r="J36" s="19" t="s">
        <v>453</v>
      </c>
      <c r="K36" s="29" t="s">
        <v>441</v>
      </c>
      <c r="L36" s="45" t="s">
        <v>442</v>
      </c>
      <c r="M36" s="15"/>
    </row>
    <row r="37" s="1" customFormat="1" ht="72" spans="1:13">
      <c r="A37" s="31"/>
      <c r="B37" s="31"/>
      <c r="C37" s="32"/>
      <c r="D37" s="31"/>
      <c r="E37" s="29"/>
      <c r="F37" s="11" t="s">
        <v>454</v>
      </c>
      <c r="G37" s="38" t="s">
        <v>455</v>
      </c>
      <c r="H37" s="29" t="s">
        <v>441</v>
      </c>
      <c r="I37" s="19" t="s">
        <v>456</v>
      </c>
      <c r="J37" s="40" t="s">
        <v>457</v>
      </c>
      <c r="K37" s="29" t="s">
        <v>441</v>
      </c>
      <c r="L37" s="45" t="s">
        <v>442</v>
      </c>
      <c r="M37" s="29"/>
    </row>
    <row r="38" s="1" customFormat="1" ht="84" spans="1:13">
      <c r="A38" s="31"/>
      <c r="B38" s="31"/>
      <c r="C38" s="32"/>
      <c r="D38" s="31"/>
      <c r="E38" s="29"/>
      <c r="F38" s="11" t="s">
        <v>458</v>
      </c>
      <c r="G38" s="14" t="s">
        <v>483</v>
      </c>
      <c r="H38" s="14" t="s">
        <v>460</v>
      </c>
      <c r="I38" s="19" t="s">
        <v>484</v>
      </c>
      <c r="J38" s="40" t="s">
        <v>462</v>
      </c>
      <c r="K38" s="29" t="s">
        <v>441</v>
      </c>
      <c r="L38" s="45" t="s">
        <v>442</v>
      </c>
      <c r="M38" s="29"/>
    </row>
    <row r="39" s="1" customFormat="1" ht="72" spans="1:13">
      <c r="A39" s="31"/>
      <c r="B39" s="31"/>
      <c r="C39" s="32"/>
      <c r="D39" s="31"/>
      <c r="E39" s="29" t="s">
        <v>463</v>
      </c>
      <c r="F39" s="29" t="s">
        <v>464</v>
      </c>
      <c r="G39" s="29" t="s">
        <v>465</v>
      </c>
      <c r="H39" s="29">
        <v>90</v>
      </c>
      <c r="I39" s="47" t="s">
        <v>466</v>
      </c>
      <c r="J39" s="47" t="s">
        <v>467</v>
      </c>
      <c r="K39" s="42" t="s">
        <v>420</v>
      </c>
      <c r="L39" s="45" t="s">
        <v>421</v>
      </c>
      <c r="M39" s="29"/>
    </row>
    <row r="40" s="1" customFormat="1" ht="84" spans="1:13">
      <c r="A40" s="27">
        <v>607001</v>
      </c>
      <c r="B40" s="27" t="s">
        <v>485</v>
      </c>
      <c r="C40" s="28">
        <v>19500</v>
      </c>
      <c r="D40" s="27" t="s">
        <v>486</v>
      </c>
      <c r="E40" s="29" t="s">
        <v>409</v>
      </c>
      <c r="F40" s="11" t="s">
        <v>410</v>
      </c>
      <c r="G40" s="29" t="s">
        <v>411</v>
      </c>
      <c r="H40" s="30">
        <v>19500</v>
      </c>
      <c r="I40" s="19" t="s">
        <v>412</v>
      </c>
      <c r="J40" s="19" t="s">
        <v>413</v>
      </c>
      <c r="K40" s="29" t="s">
        <v>414</v>
      </c>
      <c r="L40" s="39" t="s">
        <v>415</v>
      </c>
      <c r="M40" s="29"/>
    </row>
    <row r="41" s="1" customFormat="1" ht="84" spans="1:13">
      <c r="A41" s="31"/>
      <c r="B41" s="31"/>
      <c r="C41" s="32"/>
      <c r="D41" s="31"/>
      <c r="E41" s="29"/>
      <c r="F41" s="11" t="s">
        <v>416</v>
      </c>
      <c r="G41" s="11" t="s">
        <v>417</v>
      </c>
      <c r="H41" s="29">
        <v>0</v>
      </c>
      <c r="I41" s="40" t="s">
        <v>418</v>
      </c>
      <c r="J41" s="40" t="s">
        <v>419</v>
      </c>
      <c r="K41" s="29" t="s">
        <v>420</v>
      </c>
      <c r="L41" s="39" t="s">
        <v>421</v>
      </c>
      <c r="M41" s="19"/>
    </row>
    <row r="42" s="1" customFormat="1" ht="84" spans="1:13">
      <c r="A42" s="31"/>
      <c r="B42" s="31"/>
      <c r="C42" s="32"/>
      <c r="D42" s="31"/>
      <c r="E42" s="29"/>
      <c r="F42" s="11" t="s">
        <v>422</v>
      </c>
      <c r="G42" s="11" t="s">
        <v>423</v>
      </c>
      <c r="H42" s="29">
        <v>0</v>
      </c>
      <c r="I42" s="40" t="s">
        <v>424</v>
      </c>
      <c r="J42" s="40" t="s">
        <v>425</v>
      </c>
      <c r="K42" s="29" t="s">
        <v>420</v>
      </c>
      <c r="L42" s="39" t="s">
        <v>421</v>
      </c>
      <c r="M42" s="19"/>
    </row>
    <row r="43" s="1" customFormat="1" ht="60" spans="1:13">
      <c r="A43" s="31"/>
      <c r="B43" s="31"/>
      <c r="C43" s="32"/>
      <c r="D43" s="31"/>
      <c r="E43" s="33" t="s">
        <v>426</v>
      </c>
      <c r="F43" s="11" t="s">
        <v>427</v>
      </c>
      <c r="G43" s="15" t="s">
        <v>428</v>
      </c>
      <c r="H43" s="34">
        <v>100</v>
      </c>
      <c r="I43" s="41" t="s">
        <v>429</v>
      </c>
      <c r="J43" s="41" t="s">
        <v>430</v>
      </c>
      <c r="K43" s="42" t="s">
        <v>420</v>
      </c>
      <c r="L43" s="43" t="s">
        <v>431</v>
      </c>
      <c r="M43" s="29"/>
    </row>
    <row r="44" s="1" customFormat="1" ht="72" spans="1:13">
      <c r="A44" s="31"/>
      <c r="B44" s="31"/>
      <c r="C44" s="32"/>
      <c r="D44" s="31"/>
      <c r="E44" s="35"/>
      <c r="F44" s="11" t="s">
        <v>432</v>
      </c>
      <c r="G44" s="14" t="s">
        <v>433</v>
      </c>
      <c r="H44" s="34">
        <v>100</v>
      </c>
      <c r="I44" s="19" t="s">
        <v>434</v>
      </c>
      <c r="J44" s="17" t="s">
        <v>435</v>
      </c>
      <c r="K44" s="42" t="s">
        <v>420</v>
      </c>
      <c r="L44" s="43" t="s">
        <v>431</v>
      </c>
      <c r="M44" s="29"/>
    </row>
    <row r="45" s="1" customFormat="1" ht="96" spans="1:13">
      <c r="A45" s="31"/>
      <c r="B45" s="31"/>
      <c r="C45" s="32"/>
      <c r="D45" s="31"/>
      <c r="E45" s="36"/>
      <c r="F45" s="11" t="s">
        <v>436</v>
      </c>
      <c r="G45" s="14" t="s">
        <v>437</v>
      </c>
      <c r="H45" s="14" t="s">
        <v>438</v>
      </c>
      <c r="I45" s="19" t="s">
        <v>439</v>
      </c>
      <c r="J45" s="40" t="s">
        <v>440</v>
      </c>
      <c r="K45" s="14" t="s">
        <v>441</v>
      </c>
      <c r="L45" s="44" t="s">
        <v>442</v>
      </c>
      <c r="M45" s="19"/>
    </row>
    <row r="46" s="1" customFormat="1" ht="84" spans="1:13">
      <c r="A46" s="31"/>
      <c r="B46" s="31"/>
      <c r="C46" s="32"/>
      <c r="D46" s="31"/>
      <c r="E46" s="29" t="s">
        <v>443</v>
      </c>
      <c r="F46" s="11" t="s">
        <v>444</v>
      </c>
      <c r="G46" s="15" t="s">
        <v>445</v>
      </c>
      <c r="H46" s="29" t="s">
        <v>446</v>
      </c>
      <c r="I46" s="19" t="s">
        <v>447</v>
      </c>
      <c r="J46" s="40" t="s">
        <v>448</v>
      </c>
      <c r="K46" s="29" t="s">
        <v>441</v>
      </c>
      <c r="L46" s="45" t="s">
        <v>442</v>
      </c>
      <c r="M46" s="29"/>
    </row>
    <row r="47" s="1" customFormat="1" ht="72" spans="1:13">
      <c r="A47" s="31"/>
      <c r="B47" s="31"/>
      <c r="C47" s="32"/>
      <c r="D47" s="31"/>
      <c r="E47" s="37"/>
      <c r="F47" s="14" t="s">
        <v>449</v>
      </c>
      <c r="G47" s="15" t="s">
        <v>481</v>
      </c>
      <c r="H47" s="15" t="s">
        <v>451</v>
      </c>
      <c r="I47" s="46" t="s">
        <v>482</v>
      </c>
      <c r="J47" s="19" t="s">
        <v>453</v>
      </c>
      <c r="K47" s="29" t="s">
        <v>441</v>
      </c>
      <c r="L47" s="45" t="s">
        <v>442</v>
      </c>
      <c r="M47" s="15"/>
    </row>
    <row r="48" s="1" customFormat="1" ht="72" spans="1:13">
      <c r="A48" s="31"/>
      <c r="B48" s="31"/>
      <c r="C48" s="32"/>
      <c r="D48" s="31"/>
      <c r="E48" s="29"/>
      <c r="F48" s="11" t="s">
        <v>454</v>
      </c>
      <c r="G48" s="38" t="s">
        <v>455</v>
      </c>
      <c r="H48" s="29" t="s">
        <v>441</v>
      </c>
      <c r="I48" s="19" t="s">
        <v>456</v>
      </c>
      <c r="J48" s="40" t="s">
        <v>457</v>
      </c>
      <c r="K48" s="29" t="s">
        <v>441</v>
      </c>
      <c r="L48" s="45" t="s">
        <v>442</v>
      </c>
      <c r="M48" s="29"/>
    </row>
    <row r="49" s="1" customFormat="1" ht="120" spans="1:13">
      <c r="A49" s="31"/>
      <c r="B49" s="31"/>
      <c r="C49" s="32"/>
      <c r="D49" s="31"/>
      <c r="E49" s="29"/>
      <c r="F49" s="11" t="s">
        <v>458</v>
      </c>
      <c r="G49" s="14" t="s">
        <v>487</v>
      </c>
      <c r="H49" s="14" t="s">
        <v>460</v>
      </c>
      <c r="I49" s="19" t="s">
        <v>488</v>
      </c>
      <c r="J49" s="40" t="s">
        <v>462</v>
      </c>
      <c r="K49" s="29" t="s">
        <v>441</v>
      </c>
      <c r="L49" s="45" t="s">
        <v>442</v>
      </c>
      <c r="M49" s="29"/>
    </row>
    <row r="50" s="1" customFormat="1" ht="72" spans="1:13">
      <c r="A50" s="31"/>
      <c r="B50" s="31"/>
      <c r="C50" s="32"/>
      <c r="D50" s="31"/>
      <c r="E50" s="29" t="s">
        <v>463</v>
      </c>
      <c r="F50" s="29" t="s">
        <v>464</v>
      </c>
      <c r="G50" s="29" t="s">
        <v>465</v>
      </c>
      <c r="H50" s="29">
        <v>90</v>
      </c>
      <c r="I50" s="47" t="s">
        <v>466</v>
      </c>
      <c r="J50" s="47" t="s">
        <v>467</v>
      </c>
      <c r="K50" s="42" t="s">
        <v>420</v>
      </c>
      <c r="L50" s="45" t="s">
        <v>421</v>
      </c>
      <c r="M50" s="29"/>
    </row>
    <row r="51" s="1" customFormat="1" ht="84" spans="1:13">
      <c r="A51" s="27">
        <v>607001</v>
      </c>
      <c r="B51" s="27" t="s">
        <v>489</v>
      </c>
      <c r="C51" s="28">
        <v>80</v>
      </c>
      <c r="D51" s="27" t="s">
        <v>490</v>
      </c>
      <c r="E51" s="29" t="s">
        <v>409</v>
      </c>
      <c r="F51" s="11" t="s">
        <v>410</v>
      </c>
      <c r="G51" s="29" t="s">
        <v>411</v>
      </c>
      <c r="H51" s="30">
        <v>80</v>
      </c>
      <c r="I51" s="19" t="s">
        <v>412</v>
      </c>
      <c r="J51" s="19" t="s">
        <v>413</v>
      </c>
      <c r="K51" s="29" t="s">
        <v>414</v>
      </c>
      <c r="L51" s="39" t="s">
        <v>415</v>
      </c>
      <c r="M51" s="29"/>
    </row>
    <row r="52" s="1" customFormat="1" ht="84" spans="1:13">
      <c r="A52" s="31"/>
      <c r="B52" s="31"/>
      <c r="C52" s="32"/>
      <c r="D52" s="31"/>
      <c r="E52" s="29"/>
      <c r="F52" s="11" t="s">
        <v>416</v>
      </c>
      <c r="G52" s="11" t="s">
        <v>417</v>
      </c>
      <c r="H52" s="29">
        <v>0</v>
      </c>
      <c r="I52" s="40" t="s">
        <v>418</v>
      </c>
      <c r="J52" s="40" t="s">
        <v>419</v>
      </c>
      <c r="K52" s="29" t="s">
        <v>420</v>
      </c>
      <c r="L52" s="39" t="s">
        <v>421</v>
      </c>
      <c r="M52" s="19"/>
    </row>
    <row r="53" s="1" customFormat="1" ht="84" spans="1:13">
      <c r="A53" s="31"/>
      <c r="B53" s="31"/>
      <c r="C53" s="32"/>
      <c r="D53" s="31"/>
      <c r="E53" s="29"/>
      <c r="F53" s="11" t="s">
        <v>422</v>
      </c>
      <c r="G53" s="11" t="s">
        <v>423</v>
      </c>
      <c r="H53" s="29">
        <v>0</v>
      </c>
      <c r="I53" s="40" t="s">
        <v>424</v>
      </c>
      <c r="J53" s="40" t="s">
        <v>425</v>
      </c>
      <c r="K53" s="29" t="s">
        <v>420</v>
      </c>
      <c r="L53" s="39" t="s">
        <v>421</v>
      </c>
      <c r="M53" s="19"/>
    </row>
    <row r="54" s="1" customFormat="1" ht="72" spans="1:13">
      <c r="A54" s="31"/>
      <c r="B54" s="31"/>
      <c r="C54" s="32"/>
      <c r="D54" s="31"/>
      <c r="E54" s="33" t="s">
        <v>426</v>
      </c>
      <c r="F54" s="11" t="s">
        <v>427</v>
      </c>
      <c r="G54" s="15" t="s">
        <v>491</v>
      </c>
      <c r="H54" s="34">
        <v>2621</v>
      </c>
      <c r="I54" s="41" t="s">
        <v>429</v>
      </c>
      <c r="J54" s="41" t="s">
        <v>430</v>
      </c>
      <c r="K54" s="42" t="s">
        <v>473</v>
      </c>
      <c r="L54" s="39" t="s">
        <v>421</v>
      </c>
      <c r="M54" s="29"/>
    </row>
    <row r="55" s="1" customFormat="1" ht="72" spans="1:13">
      <c r="A55" s="31"/>
      <c r="B55" s="31"/>
      <c r="C55" s="32"/>
      <c r="D55" s="31"/>
      <c r="E55" s="35"/>
      <c r="F55" s="11" t="s">
        <v>432</v>
      </c>
      <c r="G55" s="14" t="s">
        <v>433</v>
      </c>
      <c r="H55" s="34">
        <v>100</v>
      </c>
      <c r="I55" s="19" t="s">
        <v>434</v>
      </c>
      <c r="J55" s="17" t="s">
        <v>435</v>
      </c>
      <c r="K55" s="42" t="s">
        <v>420</v>
      </c>
      <c r="L55" s="43" t="s">
        <v>431</v>
      </c>
      <c r="M55" s="29"/>
    </row>
    <row r="56" s="1" customFormat="1" ht="96" spans="1:13">
      <c r="A56" s="31"/>
      <c r="B56" s="31"/>
      <c r="C56" s="32"/>
      <c r="D56" s="31"/>
      <c r="E56" s="36"/>
      <c r="F56" s="11" t="s">
        <v>436</v>
      </c>
      <c r="G56" s="14" t="s">
        <v>437</v>
      </c>
      <c r="H56" s="14" t="s">
        <v>438</v>
      </c>
      <c r="I56" s="19" t="s">
        <v>439</v>
      </c>
      <c r="J56" s="40" t="s">
        <v>440</v>
      </c>
      <c r="K56" s="14" t="s">
        <v>441</v>
      </c>
      <c r="L56" s="44" t="s">
        <v>442</v>
      </c>
      <c r="M56" s="19"/>
    </row>
    <row r="57" s="1" customFormat="1" ht="84" spans="1:13">
      <c r="A57" s="31"/>
      <c r="B57" s="31"/>
      <c r="C57" s="32"/>
      <c r="D57" s="31"/>
      <c r="E57" s="29" t="s">
        <v>443</v>
      </c>
      <c r="F57" s="11" t="s">
        <v>444</v>
      </c>
      <c r="G57" s="15" t="s">
        <v>445</v>
      </c>
      <c r="H57" s="29" t="s">
        <v>446</v>
      </c>
      <c r="I57" s="19" t="s">
        <v>447</v>
      </c>
      <c r="J57" s="40" t="s">
        <v>448</v>
      </c>
      <c r="K57" s="29" t="s">
        <v>441</v>
      </c>
      <c r="L57" s="45" t="s">
        <v>442</v>
      </c>
      <c r="M57" s="29"/>
    </row>
    <row r="58" s="1" customFormat="1" ht="48" spans="1:13">
      <c r="A58" s="31"/>
      <c r="B58" s="31"/>
      <c r="C58" s="32"/>
      <c r="D58" s="31"/>
      <c r="E58" s="37"/>
      <c r="F58" s="14" t="s">
        <v>449</v>
      </c>
      <c r="G58" s="15" t="s">
        <v>492</v>
      </c>
      <c r="H58" s="15" t="s">
        <v>451</v>
      </c>
      <c r="I58" s="46" t="s">
        <v>493</v>
      </c>
      <c r="J58" s="19" t="s">
        <v>453</v>
      </c>
      <c r="K58" s="29" t="s">
        <v>441</v>
      </c>
      <c r="L58" s="45" t="s">
        <v>442</v>
      </c>
      <c r="M58" s="15"/>
    </row>
    <row r="59" s="1" customFormat="1" ht="72" spans="1:13">
      <c r="A59" s="31"/>
      <c r="B59" s="31"/>
      <c r="C59" s="32"/>
      <c r="D59" s="31"/>
      <c r="E59" s="29"/>
      <c r="F59" s="11" t="s">
        <v>454</v>
      </c>
      <c r="G59" s="38" t="s">
        <v>455</v>
      </c>
      <c r="H59" s="29" t="s">
        <v>441</v>
      </c>
      <c r="I59" s="19" t="s">
        <v>456</v>
      </c>
      <c r="J59" s="40" t="s">
        <v>457</v>
      </c>
      <c r="K59" s="29" t="s">
        <v>441</v>
      </c>
      <c r="L59" s="45" t="s">
        <v>442</v>
      </c>
      <c r="M59" s="29"/>
    </row>
    <row r="60" s="1" customFormat="1" ht="96" spans="1:13">
      <c r="A60" s="31"/>
      <c r="B60" s="31"/>
      <c r="C60" s="32"/>
      <c r="D60" s="31"/>
      <c r="E60" s="29"/>
      <c r="F60" s="11" t="s">
        <v>458</v>
      </c>
      <c r="G60" s="14" t="s">
        <v>494</v>
      </c>
      <c r="H60" s="14" t="s">
        <v>460</v>
      </c>
      <c r="I60" s="19" t="s">
        <v>495</v>
      </c>
      <c r="J60" s="40" t="s">
        <v>462</v>
      </c>
      <c r="K60" s="29" t="s">
        <v>441</v>
      </c>
      <c r="L60" s="45" t="s">
        <v>442</v>
      </c>
      <c r="M60" s="29"/>
    </row>
    <row r="61" s="1" customFormat="1" ht="72" spans="1:13">
      <c r="A61" s="31"/>
      <c r="B61" s="31"/>
      <c r="C61" s="32"/>
      <c r="D61" s="31"/>
      <c r="E61" s="29" t="s">
        <v>463</v>
      </c>
      <c r="F61" s="29" t="s">
        <v>464</v>
      </c>
      <c r="G61" s="29" t="s">
        <v>465</v>
      </c>
      <c r="H61" s="29">
        <v>90</v>
      </c>
      <c r="I61" s="47" t="s">
        <v>466</v>
      </c>
      <c r="J61" s="47" t="s">
        <v>467</v>
      </c>
      <c r="K61" s="42" t="s">
        <v>420</v>
      </c>
      <c r="L61" s="45" t="s">
        <v>421</v>
      </c>
      <c r="M61" s="29"/>
    </row>
    <row r="62" s="1" customFormat="1" ht="84" spans="1:13">
      <c r="A62" s="27">
        <v>607001</v>
      </c>
      <c r="B62" s="27" t="s">
        <v>496</v>
      </c>
      <c r="C62" s="28">
        <v>1950</v>
      </c>
      <c r="D62" s="27" t="s">
        <v>497</v>
      </c>
      <c r="E62" s="29" t="s">
        <v>409</v>
      </c>
      <c r="F62" s="11" t="s">
        <v>410</v>
      </c>
      <c r="G62" s="29" t="s">
        <v>411</v>
      </c>
      <c r="H62" s="30">
        <v>1950</v>
      </c>
      <c r="I62" s="19" t="s">
        <v>412</v>
      </c>
      <c r="J62" s="19" t="s">
        <v>413</v>
      </c>
      <c r="K62" s="29" t="s">
        <v>414</v>
      </c>
      <c r="L62" s="39" t="s">
        <v>415</v>
      </c>
      <c r="M62" s="29"/>
    </row>
    <row r="63" s="1" customFormat="1" ht="84" spans="1:13">
      <c r="A63" s="31"/>
      <c r="B63" s="31"/>
      <c r="C63" s="32"/>
      <c r="D63" s="31"/>
      <c r="E63" s="29"/>
      <c r="F63" s="11" t="s">
        <v>416</v>
      </c>
      <c r="G63" s="11" t="s">
        <v>417</v>
      </c>
      <c r="H63" s="29">
        <v>0</v>
      </c>
      <c r="I63" s="40" t="s">
        <v>418</v>
      </c>
      <c r="J63" s="40" t="s">
        <v>419</v>
      </c>
      <c r="K63" s="29" t="s">
        <v>420</v>
      </c>
      <c r="L63" s="39" t="s">
        <v>421</v>
      </c>
      <c r="M63" s="19"/>
    </row>
    <row r="64" s="1" customFormat="1" ht="84" spans="1:13">
      <c r="A64" s="31"/>
      <c r="B64" s="31"/>
      <c r="C64" s="32"/>
      <c r="D64" s="31"/>
      <c r="E64" s="29"/>
      <c r="F64" s="11" t="s">
        <v>422</v>
      </c>
      <c r="G64" s="11" t="s">
        <v>423</v>
      </c>
      <c r="H64" s="29">
        <v>0</v>
      </c>
      <c r="I64" s="40" t="s">
        <v>424</v>
      </c>
      <c r="J64" s="40" t="s">
        <v>425</v>
      </c>
      <c r="K64" s="29" t="s">
        <v>420</v>
      </c>
      <c r="L64" s="39" t="s">
        <v>421</v>
      </c>
      <c r="M64" s="19"/>
    </row>
    <row r="65" s="1" customFormat="1" ht="60" spans="1:13">
      <c r="A65" s="31"/>
      <c r="B65" s="31"/>
      <c r="C65" s="32"/>
      <c r="D65" s="31"/>
      <c r="E65" s="33" t="s">
        <v>426</v>
      </c>
      <c r="F65" s="11" t="s">
        <v>427</v>
      </c>
      <c r="G65" s="15" t="s">
        <v>498</v>
      </c>
      <c r="H65" s="34">
        <v>10000</v>
      </c>
      <c r="I65" s="41" t="s">
        <v>499</v>
      </c>
      <c r="J65" s="41" t="s">
        <v>430</v>
      </c>
      <c r="K65" s="42" t="s">
        <v>473</v>
      </c>
      <c r="L65" s="39" t="s">
        <v>421</v>
      </c>
      <c r="M65" s="29"/>
    </row>
    <row r="66" s="1" customFormat="1" ht="72" spans="1:13">
      <c r="A66" s="31"/>
      <c r="B66" s="31"/>
      <c r="C66" s="32"/>
      <c r="D66" s="31"/>
      <c r="E66" s="35"/>
      <c r="F66" s="11" t="s">
        <v>432</v>
      </c>
      <c r="G66" s="14" t="s">
        <v>433</v>
      </c>
      <c r="H66" s="34">
        <v>100</v>
      </c>
      <c r="I66" s="19" t="s">
        <v>434</v>
      </c>
      <c r="J66" s="17" t="s">
        <v>435</v>
      </c>
      <c r="K66" s="42" t="s">
        <v>420</v>
      </c>
      <c r="L66" s="43" t="s">
        <v>431</v>
      </c>
      <c r="M66" s="29"/>
    </row>
    <row r="67" s="1" customFormat="1" ht="96" spans="1:13">
      <c r="A67" s="31"/>
      <c r="B67" s="31"/>
      <c r="C67" s="32"/>
      <c r="D67" s="31"/>
      <c r="E67" s="36"/>
      <c r="F67" s="11" t="s">
        <v>436</v>
      </c>
      <c r="G67" s="14" t="s">
        <v>437</v>
      </c>
      <c r="H67" s="14" t="s">
        <v>438</v>
      </c>
      <c r="I67" s="19" t="s">
        <v>439</v>
      </c>
      <c r="J67" s="40" t="s">
        <v>440</v>
      </c>
      <c r="K67" s="14" t="s">
        <v>441</v>
      </c>
      <c r="L67" s="44" t="s">
        <v>442</v>
      </c>
      <c r="M67" s="19"/>
    </row>
    <row r="68" s="1" customFormat="1" ht="84" spans="1:13">
      <c r="A68" s="31"/>
      <c r="B68" s="31"/>
      <c r="C68" s="32"/>
      <c r="D68" s="31"/>
      <c r="E68" s="29" t="s">
        <v>443</v>
      </c>
      <c r="F68" s="11" t="s">
        <v>444</v>
      </c>
      <c r="G68" s="15" t="s">
        <v>445</v>
      </c>
      <c r="H68" s="29" t="s">
        <v>446</v>
      </c>
      <c r="I68" s="19" t="s">
        <v>447</v>
      </c>
      <c r="J68" s="40" t="s">
        <v>448</v>
      </c>
      <c r="K68" s="29" t="s">
        <v>441</v>
      </c>
      <c r="L68" s="45" t="s">
        <v>442</v>
      </c>
      <c r="M68" s="29"/>
    </row>
    <row r="69" s="1" customFormat="1" ht="96" spans="1:13">
      <c r="A69" s="31"/>
      <c r="B69" s="31"/>
      <c r="C69" s="32"/>
      <c r="D69" s="31"/>
      <c r="E69" s="37"/>
      <c r="F69" s="14" t="s">
        <v>449</v>
      </c>
      <c r="G69" s="15" t="s">
        <v>481</v>
      </c>
      <c r="H69" s="15" t="s">
        <v>451</v>
      </c>
      <c r="I69" s="46" t="s">
        <v>500</v>
      </c>
      <c r="J69" s="19" t="s">
        <v>453</v>
      </c>
      <c r="K69" s="29" t="s">
        <v>441</v>
      </c>
      <c r="L69" s="45" t="s">
        <v>442</v>
      </c>
      <c r="M69" s="15"/>
    </row>
    <row r="70" s="1" customFormat="1" ht="72" spans="1:13">
      <c r="A70" s="31"/>
      <c r="B70" s="31"/>
      <c r="C70" s="32"/>
      <c r="D70" s="31"/>
      <c r="E70" s="29"/>
      <c r="F70" s="11" t="s">
        <v>454</v>
      </c>
      <c r="G70" s="38" t="s">
        <v>455</v>
      </c>
      <c r="H70" s="29" t="s">
        <v>441</v>
      </c>
      <c r="I70" s="19" t="s">
        <v>456</v>
      </c>
      <c r="J70" s="40" t="s">
        <v>457</v>
      </c>
      <c r="K70" s="29" t="s">
        <v>441</v>
      </c>
      <c r="L70" s="45" t="s">
        <v>442</v>
      </c>
      <c r="M70" s="29"/>
    </row>
    <row r="71" s="1" customFormat="1" ht="132" spans="1:13">
      <c r="A71" s="31"/>
      <c r="B71" s="31"/>
      <c r="C71" s="32"/>
      <c r="D71" s="31"/>
      <c r="E71" s="29"/>
      <c r="F71" s="11" t="s">
        <v>458</v>
      </c>
      <c r="G71" s="14" t="s">
        <v>487</v>
      </c>
      <c r="H71" s="14" t="s">
        <v>460</v>
      </c>
      <c r="I71" s="19" t="s">
        <v>501</v>
      </c>
      <c r="J71" s="40" t="s">
        <v>462</v>
      </c>
      <c r="K71" s="29" t="s">
        <v>441</v>
      </c>
      <c r="L71" s="45" t="s">
        <v>442</v>
      </c>
      <c r="M71" s="29"/>
    </row>
    <row r="72" s="1" customFormat="1" ht="72" spans="1:13">
      <c r="A72" s="31"/>
      <c r="B72" s="31"/>
      <c r="C72" s="32"/>
      <c r="D72" s="31"/>
      <c r="E72" s="29" t="s">
        <v>463</v>
      </c>
      <c r="F72" s="29" t="s">
        <v>464</v>
      </c>
      <c r="G72" s="29" t="s">
        <v>465</v>
      </c>
      <c r="H72" s="29">
        <v>90</v>
      </c>
      <c r="I72" s="47" t="s">
        <v>466</v>
      </c>
      <c r="J72" s="47" t="s">
        <v>467</v>
      </c>
      <c r="K72" s="42" t="s">
        <v>420</v>
      </c>
      <c r="L72" s="45" t="s">
        <v>421</v>
      </c>
      <c r="M72" s="29"/>
    </row>
  </sheetData>
  <mergeCells count="50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B4:B5"/>
    <mergeCell ref="B7:B17"/>
    <mergeCell ref="B18:B28"/>
    <mergeCell ref="B29:B39"/>
    <mergeCell ref="B40:B50"/>
    <mergeCell ref="B51:B61"/>
    <mergeCell ref="B62:B72"/>
    <mergeCell ref="C4:C5"/>
    <mergeCell ref="C7:C17"/>
    <mergeCell ref="C18:C28"/>
    <mergeCell ref="C29:C39"/>
    <mergeCell ref="C40:C50"/>
    <mergeCell ref="C51:C61"/>
    <mergeCell ref="C62:C72"/>
    <mergeCell ref="D4:D5"/>
    <mergeCell ref="D7:D17"/>
    <mergeCell ref="D18:D28"/>
    <mergeCell ref="D29:D39"/>
    <mergeCell ref="D40:D50"/>
    <mergeCell ref="D51:D61"/>
    <mergeCell ref="D62:D72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opLeftCell="A4" workbookViewId="0">
      <selection activeCell="I6" sqref="I6:I14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355</v>
      </c>
      <c r="B3" s="4" t="s">
        <v>356</v>
      </c>
      <c r="C3" s="4" t="s">
        <v>502</v>
      </c>
      <c r="D3" s="4"/>
      <c r="E3" s="4"/>
      <c r="F3" s="4"/>
      <c r="G3" s="4"/>
      <c r="H3" s="4"/>
      <c r="I3" s="4"/>
      <c r="J3" s="4" t="s">
        <v>503</v>
      </c>
      <c r="K3" s="4" t="s">
        <v>504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395</v>
      </c>
      <c r="D4" s="4" t="s">
        <v>505</v>
      </c>
      <c r="E4" s="4"/>
      <c r="F4" s="4"/>
      <c r="G4" s="4"/>
      <c r="H4" s="4" t="s">
        <v>506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507</v>
      </c>
      <c r="F5" s="4" t="s">
        <v>142</v>
      </c>
      <c r="G5" s="4" t="s">
        <v>508</v>
      </c>
      <c r="H5" s="4" t="s">
        <v>160</v>
      </c>
      <c r="I5" s="4" t="s">
        <v>161</v>
      </c>
      <c r="J5" s="4"/>
      <c r="K5" s="4" t="s">
        <v>398</v>
      </c>
      <c r="L5" s="4" t="s">
        <v>399</v>
      </c>
      <c r="M5" s="4" t="s">
        <v>400</v>
      </c>
      <c r="N5" s="4" t="s">
        <v>405</v>
      </c>
      <c r="O5" s="4" t="s">
        <v>401</v>
      </c>
      <c r="P5" s="4" t="s">
        <v>509</v>
      </c>
      <c r="Q5" s="4" t="s">
        <v>510</v>
      </c>
      <c r="R5" s="4" t="s">
        <v>406</v>
      </c>
    </row>
    <row r="6" s="1" customFormat="1" ht="19.8" customHeight="1" spans="1:18">
      <c r="A6" s="5">
        <v>607001</v>
      </c>
      <c r="B6" s="5" t="s">
        <v>4</v>
      </c>
      <c r="C6" s="6">
        <f>D6</f>
        <v>23272.51</v>
      </c>
      <c r="D6" s="6">
        <f>H6+I6</f>
        <v>23272.51</v>
      </c>
      <c r="E6" s="6"/>
      <c r="F6" s="6"/>
      <c r="G6" s="6"/>
      <c r="H6" s="6">
        <v>811.51</v>
      </c>
      <c r="I6" s="6">
        <v>22461</v>
      </c>
      <c r="J6" s="5" t="s">
        <v>511</v>
      </c>
      <c r="K6" s="9" t="s">
        <v>512</v>
      </c>
      <c r="L6" s="10" t="s">
        <v>427</v>
      </c>
      <c r="M6" s="11" t="s">
        <v>513</v>
      </c>
      <c r="N6" s="10" t="s">
        <v>431</v>
      </c>
      <c r="O6" s="10">
        <v>100</v>
      </c>
      <c r="P6" s="10" t="s">
        <v>420</v>
      </c>
      <c r="Q6" s="17" t="s">
        <v>514</v>
      </c>
      <c r="R6" s="17" t="s">
        <v>515</v>
      </c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0" t="s">
        <v>432</v>
      </c>
      <c r="M7" s="10" t="s">
        <v>516</v>
      </c>
      <c r="N7" s="10" t="s">
        <v>431</v>
      </c>
      <c r="O7" s="10">
        <v>100</v>
      </c>
      <c r="P7" s="10" t="s">
        <v>420</v>
      </c>
      <c r="Q7" s="17" t="s">
        <v>517</v>
      </c>
      <c r="R7" s="17" t="s">
        <v>518</v>
      </c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0" t="s">
        <v>436</v>
      </c>
      <c r="M8" s="10" t="s">
        <v>519</v>
      </c>
      <c r="N8" s="10" t="s">
        <v>442</v>
      </c>
      <c r="O8" s="10" t="s">
        <v>438</v>
      </c>
      <c r="P8" s="10" t="s">
        <v>520</v>
      </c>
      <c r="Q8" s="17" t="s">
        <v>521</v>
      </c>
      <c r="R8" s="18" t="s">
        <v>522</v>
      </c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3"/>
      <c r="L9" s="10" t="s">
        <v>523</v>
      </c>
      <c r="M9" s="10" t="s">
        <v>524</v>
      </c>
      <c r="N9" s="10" t="s">
        <v>421</v>
      </c>
      <c r="O9" s="10">
        <v>0</v>
      </c>
      <c r="P9" s="10" t="s">
        <v>420</v>
      </c>
      <c r="Q9" s="17" t="s">
        <v>525</v>
      </c>
      <c r="R9" s="17" t="s">
        <v>526</v>
      </c>
    </row>
    <row r="10" s="1" customFormat="1" ht="60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443</v>
      </c>
      <c r="L10" s="10" t="s">
        <v>444</v>
      </c>
      <c r="M10" s="10" t="s">
        <v>527</v>
      </c>
      <c r="N10" s="10" t="s">
        <v>442</v>
      </c>
      <c r="O10" s="10" t="s">
        <v>460</v>
      </c>
      <c r="P10" s="10" t="s">
        <v>441</v>
      </c>
      <c r="Q10" s="17" t="s">
        <v>528</v>
      </c>
      <c r="R10" s="18" t="s">
        <v>529</v>
      </c>
    </row>
    <row r="11" s="1" customFormat="1" ht="48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0" t="s">
        <v>449</v>
      </c>
      <c r="M11" s="14" t="s">
        <v>530</v>
      </c>
      <c r="N11" s="10" t="s">
        <v>442</v>
      </c>
      <c r="O11" s="10" t="s">
        <v>460</v>
      </c>
      <c r="P11" s="10" t="s">
        <v>441</v>
      </c>
      <c r="Q11" s="19" t="s">
        <v>531</v>
      </c>
      <c r="R11" s="19" t="s">
        <v>532</v>
      </c>
    </row>
    <row r="12" s="1" customFormat="1" ht="48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0" t="s">
        <v>454</v>
      </c>
      <c r="M12" s="10" t="s">
        <v>533</v>
      </c>
      <c r="N12" s="10" t="s">
        <v>442</v>
      </c>
      <c r="O12" s="10" t="s">
        <v>460</v>
      </c>
      <c r="P12" s="10" t="s">
        <v>441</v>
      </c>
      <c r="Q12" s="17" t="s">
        <v>534</v>
      </c>
      <c r="R12" s="17" t="s">
        <v>535</v>
      </c>
    </row>
    <row r="13" s="1" customFormat="1" ht="60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3"/>
      <c r="L13" s="10" t="s">
        <v>458</v>
      </c>
      <c r="M13" s="10" t="s">
        <v>536</v>
      </c>
      <c r="N13" s="10" t="s">
        <v>442</v>
      </c>
      <c r="O13" s="10" t="s">
        <v>460</v>
      </c>
      <c r="P13" s="10" t="s">
        <v>441</v>
      </c>
      <c r="Q13" s="17" t="s">
        <v>537</v>
      </c>
      <c r="R13" s="17" t="s">
        <v>538</v>
      </c>
    </row>
    <row r="14" s="1" customFormat="1" ht="60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0" t="s">
        <v>463</v>
      </c>
      <c r="L14" s="10" t="s">
        <v>464</v>
      </c>
      <c r="M14" s="15" t="s">
        <v>539</v>
      </c>
      <c r="N14" s="15" t="s">
        <v>421</v>
      </c>
      <c r="O14" s="15">
        <v>95</v>
      </c>
      <c r="P14" s="15" t="s">
        <v>420</v>
      </c>
      <c r="Q14" s="20" t="s">
        <v>540</v>
      </c>
      <c r="R14" s="20" t="s">
        <v>541</v>
      </c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王蔷</cp:lastModifiedBy>
  <dcterms:created xsi:type="dcterms:W3CDTF">2023-03-22T18:07:00Z</dcterms:created>
  <dcterms:modified xsi:type="dcterms:W3CDTF">2024-09-20T13:24:47Z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75838EF29C364336BBFF01D636945EEB</vt:lpwstr>
  </property>
</Properties>
</file>