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5" firstSheet="2" activeTab="2"/>
  </bookViews>
  <sheets>
    <sheet name="明细表" sheetId="15" state="hidden" r:id="rId1"/>
    <sheet name="明细" sheetId="2" state="hidden" r:id="rId2"/>
    <sheet name="总表" sheetId="16" r:id="rId3"/>
    <sheet name="Sheet2" sheetId="14" state="hidden" r:id="rId4"/>
    <sheet name="自主" sheetId="1" state="hidden" r:id="rId5"/>
    <sheet name="Sheet1" sheetId="13" state="hidden" r:id="rId6"/>
  </sheets>
  <externalReferences>
    <externalReference r:id="rId7"/>
    <externalReference r:id="rId8"/>
  </externalReferences>
  <definedNames>
    <definedName name="_xlnm._FilterDatabase" localSheetId="0" hidden="1">明细表!$A$4:$S$93</definedName>
    <definedName name="_xlnm._FilterDatabase" localSheetId="2" hidden="1">总表!$A$3:$K$72</definedName>
    <definedName name="_xlnm._FilterDatabase" localSheetId="4" hidden="1">自主!$A$5:$IQ$5</definedName>
    <definedName name="_xlnm._FilterDatabase" localSheetId="1" hidden="1">明细!$A$4:$IM$93</definedName>
    <definedName name="_xlnm.Print_Titles" localSheetId="2">总表!$1:$4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<sst xmlns="http://schemas.openxmlformats.org/spreadsheetml/2006/main" count="3349" uniqueCount="798">
  <si>
    <t>麻阳苗族自治县金融产业扶贫到户贷款贴息申请汇总表</t>
  </si>
  <si>
    <t xml:space="preserve">填报单位：兰村支行                                                                              </t>
  </si>
  <si>
    <t>单位：元</t>
  </si>
  <si>
    <t>序号</t>
  </si>
  <si>
    <t>借款人</t>
  </si>
  <si>
    <t>贷款账号</t>
  </si>
  <si>
    <t>身份证号码</t>
  </si>
  <si>
    <t>地址</t>
  </si>
  <si>
    <t>借款金额</t>
  </si>
  <si>
    <t>借款余额</t>
  </si>
  <si>
    <t>借款日期</t>
  </si>
  <si>
    <t>到期日期</t>
  </si>
  <si>
    <t>还款日期</t>
  </si>
  <si>
    <t>利率</t>
  </si>
  <si>
    <t>总贴息
金额</t>
  </si>
  <si>
    <t>开户银行</t>
  </si>
  <si>
    <t>备注</t>
  </si>
  <si>
    <t>电话</t>
  </si>
  <si>
    <t>姓名</t>
  </si>
  <si>
    <t>账号</t>
  </si>
  <si>
    <t>滕阳明</t>
  </si>
  <si>
    <t>31014650256832107</t>
  </si>
  <si>
    <t>431226199610243015</t>
  </si>
  <si>
    <t>兰村乡椒林村二组</t>
  </si>
  <si>
    <t>2021-11-13</t>
  </si>
  <si>
    <t>2024-11-13</t>
  </si>
  <si>
    <t>4.35</t>
  </si>
  <si>
    <t>81014650135096612</t>
  </si>
  <si>
    <t>滕均华</t>
  </si>
  <si>
    <t>31014650356319022</t>
  </si>
  <si>
    <t>431226198004163010</t>
  </si>
  <si>
    <t>兰村乡椒林村四组</t>
  </si>
  <si>
    <t>2022-10-28</t>
  </si>
  <si>
    <t>2025-10-28</t>
  </si>
  <si>
    <t>4</t>
  </si>
  <si>
    <t>81014650002211833</t>
  </si>
  <si>
    <t>张湘秀</t>
  </si>
  <si>
    <t>31014650461094787</t>
  </si>
  <si>
    <t>433025196801023040</t>
  </si>
  <si>
    <t>20230920</t>
  </si>
  <si>
    <t>20260920</t>
  </si>
  <si>
    <t>3.9</t>
  </si>
  <si>
    <t>6230901012070408176</t>
  </si>
  <si>
    <t>肖长青</t>
  </si>
  <si>
    <t>31014650257522401</t>
  </si>
  <si>
    <t>433025197012093016</t>
  </si>
  <si>
    <t>兰村乡大坳村四组</t>
  </si>
  <si>
    <t>2021-11-16</t>
  </si>
  <si>
    <t>2024-11-16</t>
  </si>
  <si>
    <t>6230901012070402179</t>
  </si>
  <si>
    <t>肖丹平</t>
  </si>
  <si>
    <t>31014650257373853</t>
  </si>
  <si>
    <t>433025197309303010</t>
  </si>
  <si>
    <t>2021-11-15</t>
  </si>
  <si>
    <t>2024-11-15</t>
  </si>
  <si>
    <t>6230901012070402724</t>
  </si>
  <si>
    <t>焦康喜</t>
  </si>
  <si>
    <t>31014650355421184</t>
  </si>
  <si>
    <t>433025197306053079</t>
  </si>
  <si>
    <t>兰村乡大坳村七组</t>
  </si>
  <si>
    <t>2022-10-25</t>
  </si>
  <si>
    <t>2025-10-25</t>
  </si>
  <si>
    <t>81014650000453089</t>
  </si>
  <si>
    <t>张文良</t>
  </si>
  <si>
    <t>31014650356238132</t>
  </si>
  <si>
    <t>433025196502283037</t>
  </si>
  <si>
    <t>6230901012070400132</t>
  </si>
  <si>
    <t>肖勇</t>
  </si>
  <si>
    <t>31014650356220113</t>
  </si>
  <si>
    <t>431226196706090013</t>
  </si>
  <si>
    <t>兰村乡大坳村一组</t>
  </si>
  <si>
    <t>6230901012071897799</t>
  </si>
  <si>
    <t>滕飞连</t>
  </si>
  <si>
    <t>31014650572922433</t>
  </si>
  <si>
    <t>431226198008052422</t>
  </si>
  <si>
    <t>大坳村五组</t>
  </si>
  <si>
    <t>3.55</t>
  </si>
  <si>
    <t>81014650223396399</t>
  </si>
  <si>
    <t>张平军</t>
  </si>
  <si>
    <t>31014650256668941</t>
  </si>
  <si>
    <t>433025197611193019</t>
  </si>
  <si>
    <t>兰村乡泥溪垅村三组</t>
  </si>
  <si>
    <t>2021-11-12</t>
  </si>
  <si>
    <t>2024-11-12</t>
  </si>
  <si>
    <t>81014650059634954</t>
  </si>
  <si>
    <t>肖贤伟</t>
  </si>
  <si>
    <t>31014650256574868</t>
  </si>
  <si>
    <t>433025196605103019</t>
  </si>
  <si>
    <t>兰村乡泥溪垅村六组</t>
  </si>
  <si>
    <t>6230901012070419983</t>
  </si>
  <si>
    <t>梁东香</t>
  </si>
  <si>
    <t>31014650460612134</t>
  </si>
  <si>
    <t>433025196310073027</t>
  </si>
  <si>
    <t>兰村乡泥溪垅村一组</t>
  </si>
  <si>
    <t>20230919</t>
  </si>
  <si>
    <t>20260919</t>
  </si>
  <si>
    <t>6230901012070421682</t>
  </si>
  <si>
    <t>张香玉</t>
  </si>
  <si>
    <t>31014650460640434</t>
  </si>
  <si>
    <t>433025196607113042</t>
  </si>
  <si>
    <t>兰村乡泥溪垅村5组</t>
  </si>
  <si>
    <t>6230901012070421310</t>
  </si>
  <si>
    <t>肖铁龙</t>
  </si>
  <si>
    <t>31014650460652199</t>
  </si>
  <si>
    <t>433025196705123017</t>
  </si>
  <si>
    <t>兰村乡泥溪垅村七组</t>
  </si>
  <si>
    <t>6230901012070420924</t>
  </si>
  <si>
    <t>李小兰</t>
  </si>
  <si>
    <t>31014650460673505</t>
  </si>
  <si>
    <t>433125198303154325</t>
  </si>
  <si>
    <t>兰村乡泥溪垅村6组</t>
  </si>
  <si>
    <t>6215392200012949772</t>
  </si>
  <si>
    <t>滕丽丽</t>
  </si>
  <si>
    <t>31014650460684993</t>
  </si>
  <si>
    <t>431226198804013029</t>
  </si>
  <si>
    <t>6230901012070420213</t>
  </si>
  <si>
    <t>张兰</t>
  </si>
  <si>
    <t>31014650460710276</t>
  </si>
  <si>
    <t>431226198308113020</t>
  </si>
  <si>
    <t>6215392200012949780</t>
  </si>
  <si>
    <t>肖贤有</t>
  </si>
  <si>
    <t>31014650460795727</t>
  </si>
  <si>
    <t>433025197209193037</t>
  </si>
  <si>
    <t>兰村乡泥溪垅村五组</t>
  </si>
  <si>
    <t>6230901012071951034</t>
  </si>
  <si>
    <t>张学慧</t>
  </si>
  <si>
    <t>31014650460983302</t>
  </si>
  <si>
    <t>522623198501251228</t>
  </si>
  <si>
    <t>6230901812070535971</t>
  </si>
  <si>
    <t>肖和生</t>
  </si>
  <si>
    <t>31014650461062631</t>
  </si>
  <si>
    <t>431226197407230332</t>
  </si>
  <si>
    <t>6230901012070421393</t>
  </si>
  <si>
    <t>包岩香</t>
  </si>
  <si>
    <t>31014650461080479</t>
  </si>
  <si>
    <t>433025197408193021</t>
  </si>
  <si>
    <t>6230901060021825824</t>
  </si>
  <si>
    <t>张鹏程</t>
  </si>
  <si>
    <t>31014650168852931</t>
  </si>
  <si>
    <t>433025196705293016</t>
  </si>
  <si>
    <t>望远村二组</t>
  </si>
  <si>
    <t>2020-10-21</t>
  </si>
  <si>
    <t>4.75</t>
  </si>
  <si>
    <t>81014650059641156</t>
  </si>
  <si>
    <t>张吉军</t>
  </si>
  <si>
    <t>31014650167979946</t>
  </si>
  <si>
    <t>431226198103093011</t>
  </si>
  <si>
    <t>2020-10-16</t>
  </si>
  <si>
    <t>6230901012070392487</t>
  </si>
  <si>
    <t>欧光荣</t>
  </si>
  <si>
    <t>31014650181095959</t>
  </si>
  <si>
    <t>43302519680510303X</t>
  </si>
  <si>
    <t>望远村三组</t>
  </si>
  <si>
    <t>81014650059642296</t>
  </si>
  <si>
    <t>周俊</t>
  </si>
  <si>
    <t>31014650232892507</t>
  </si>
  <si>
    <t>431226200303312178</t>
  </si>
  <si>
    <t>望远村一组</t>
  </si>
  <si>
    <t>2021-08-11</t>
  </si>
  <si>
    <t>6230901818132423098</t>
  </si>
  <si>
    <t>张吉刚</t>
  </si>
  <si>
    <t>31014650394649227</t>
  </si>
  <si>
    <t>43302519730306301X</t>
  </si>
  <si>
    <t>6230901818142260142</t>
  </si>
  <si>
    <t>刘承志</t>
  </si>
  <si>
    <t>31014650429290974</t>
  </si>
  <si>
    <t>433025196510053012</t>
  </si>
  <si>
    <t>6230901012070394822</t>
  </si>
  <si>
    <t>周付汉</t>
  </si>
  <si>
    <t>31014650256818819</t>
  </si>
  <si>
    <t>433025197106013099</t>
  </si>
  <si>
    <t>兰村乡望远村一组</t>
  </si>
  <si>
    <t>6221690212071055307</t>
  </si>
  <si>
    <t>张吉前</t>
  </si>
  <si>
    <t>31014650256825463</t>
  </si>
  <si>
    <t>431226199603175499</t>
  </si>
  <si>
    <t>兰村乡望远村三组</t>
  </si>
  <si>
    <t>81014650060947330</t>
  </si>
  <si>
    <t>张绍洪</t>
  </si>
  <si>
    <t>31014650355360242</t>
  </si>
  <si>
    <t>433025196006133013</t>
  </si>
  <si>
    <t>兰村乡望远村二组</t>
  </si>
  <si>
    <t>2025-05-25</t>
  </si>
  <si>
    <t>6230901012070393287</t>
  </si>
  <si>
    <t>欧艮妹</t>
  </si>
  <si>
    <t>31014650355963320</t>
  </si>
  <si>
    <t>433025196403053041</t>
  </si>
  <si>
    <t>2022-10-27</t>
  </si>
  <si>
    <t>2025-10-27</t>
  </si>
  <si>
    <t>81014650002226747</t>
  </si>
  <si>
    <t>周秀英</t>
  </si>
  <si>
    <t>31014650355969060</t>
  </si>
  <si>
    <t>433025196808193026</t>
  </si>
  <si>
    <t>6230901012070392115</t>
  </si>
  <si>
    <t>周尚友</t>
  </si>
  <si>
    <t>31014650460767766</t>
  </si>
  <si>
    <t>433025196510033011</t>
  </si>
  <si>
    <t>6230901012070393444</t>
  </si>
  <si>
    <t>滕云</t>
  </si>
  <si>
    <t>31014650257783076</t>
  </si>
  <si>
    <t>433025197303133014</t>
  </si>
  <si>
    <t>兰村乡岩坳村七组</t>
  </si>
  <si>
    <t>2021-11-17</t>
  </si>
  <si>
    <t>2024-11-17</t>
  </si>
  <si>
    <t>6230901818028253724</t>
  </si>
  <si>
    <t>滕海英</t>
  </si>
  <si>
    <t>31014650256640540</t>
  </si>
  <si>
    <t>433025197911143021</t>
  </si>
  <si>
    <t>兰村乡岩坳村八组</t>
  </si>
  <si>
    <t>6230901818028208728</t>
  </si>
  <si>
    <t>陈武权</t>
  </si>
  <si>
    <t>31014650256599204</t>
  </si>
  <si>
    <t>433025196405153038</t>
  </si>
  <si>
    <t>兰村乡岩坳村二组</t>
  </si>
  <si>
    <t>81014650002209812</t>
  </si>
  <si>
    <t>陈功友</t>
  </si>
  <si>
    <t>31014650355386523</t>
  </si>
  <si>
    <t>431226198902273019</t>
  </si>
  <si>
    <t>兰村乡岩坳村六组</t>
  </si>
  <si>
    <t>81014650090579447</t>
  </si>
  <si>
    <t>张九妹</t>
  </si>
  <si>
    <t>31014650355694538</t>
  </si>
  <si>
    <t>433025196704083025</t>
  </si>
  <si>
    <t>兰村乡岩坳村一组</t>
  </si>
  <si>
    <t>2022-10-26</t>
  </si>
  <si>
    <t>2025-10-26</t>
  </si>
  <si>
    <t>6230901012070410727</t>
  </si>
  <si>
    <t>陈武勇</t>
  </si>
  <si>
    <t>31014650356223158</t>
  </si>
  <si>
    <t>433025196809263057</t>
  </si>
  <si>
    <t>兰村乡岩坳村四组</t>
  </si>
  <si>
    <t xml:space="preserve">81014650000465801 </t>
  </si>
  <si>
    <t>陈荣</t>
  </si>
  <si>
    <t>31014650460611800</t>
  </si>
  <si>
    <t>431226198110083014</t>
  </si>
  <si>
    <t>兰村乡岩坳村2组</t>
  </si>
  <si>
    <t>6230901012070412640</t>
  </si>
  <si>
    <t>张正仙</t>
  </si>
  <si>
    <t>31014650460632274</t>
  </si>
  <si>
    <t>433025197506113021</t>
  </si>
  <si>
    <t>6230901012070410875</t>
  </si>
  <si>
    <t>滕树高</t>
  </si>
  <si>
    <t>31014650257605060</t>
  </si>
  <si>
    <t>433025196804103011</t>
  </si>
  <si>
    <t>兰村乡兰村村一组</t>
  </si>
  <si>
    <t>6230901012070200227</t>
  </si>
  <si>
    <t>谭兴芬</t>
  </si>
  <si>
    <t>31014650256635552</t>
  </si>
  <si>
    <t>522224197303154865</t>
  </si>
  <si>
    <t>兰村乡兰村村二组</t>
  </si>
  <si>
    <t>6230901012071273561</t>
  </si>
  <si>
    <t>黄昌松</t>
  </si>
  <si>
    <t>31014650256651880</t>
  </si>
  <si>
    <t>43302519650226301X</t>
  </si>
  <si>
    <t>兰村乡兰村村三组</t>
  </si>
  <si>
    <t>6230901012070200615</t>
  </si>
  <si>
    <t>梁亨云</t>
  </si>
  <si>
    <t>31014650355922419</t>
  </si>
  <si>
    <t>431226198707303016</t>
  </si>
  <si>
    <t>6230901012070387347</t>
  </si>
  <si>
    <t>梁有送</t>
  </si>
  <si>
    <t>31014650355902049</t>
  </si>
  <si>
    <t>433025196610183017</t>
  </si>
  <si>
    <t>81014650000438516</t>
  </si>
  <si>
    <t>欧群</t>
  </si>
  <si>
    <t>31014650355955671</t>
  </si>
  <si>
    <t>433025196904053015</t>
  </si>
  <si>
    <t>6230901012070195658</t>
  </si>
  <si>
    <t>梁利旗</t>
  </si>
  <si>
    <t>31014650355935803</t>
  </si>
  <si>
    <t>433025196808243011</t>
  </si>
  <si>
    <t>6230901012070387313</t>
  </si>
  <si>
    <t>欧早花</t>
  </si>
  <si>
    <t>31014650355951133</t>
  </si>
  <si>
    <t>431226196808302443</t>
  </si>
  <si>
    <t>81014650000447768</t>
  </si>
  <si>
    <t>黄静</t>
  </si>
  <si>
    <t>31014650356341604</t>
  </si>
  <si>
    <t>433025198212102129</t>
  </si>
  <si>
    <t>6230901012070404126</t>
  </si>
  <si>
    <t>欧俊干</t>
  </si>
  <si>
    <t>31014650356206109</t>
  </si>
  <si>
    <t>433025196308163031</t>
  </si>
  <si>
    <t>6230901012070197241</t>
  </si>
  <si>
    <t>李圣军</t>
  </si>
  <si>
    <t>31014650356204282</t>
  </si>
  <si>
    <t>433025197111123014</t>
  </si>
  <si>
    <t>81014650000249290</t>
  </si>
  <si>
    <t>欧俊杨</t>
  </si>
  <si>
    <t>31014650460663495</t>
  </si>
  <si>
    <t>433025198102203017</t>
  </si>
  <si>
    <t>6230901018017315366</t>
  </si>
  <si>
    <t>欧家付</t>
  </si>
  <si>
    <t>31014650460785083</t>
  </si>
  <si>
    <t>43302519630716303X</t>
  </si>
  <si>
    <t>6230901012070195500</t>
  </si>
  <si>
    <t>郑一清</t>
  </si>
  <si>
    <t>31014650460805556</t>
  </si>
  <si>
    <t>433025197212063014</t>
  </si>
  <si>
    <t>6230901012070195732</t>
  </si>
  <si>
    <t>赵付荣</t>
  </si>
  <si>
    <t>31014650460826178</t>
  </si>
  <si>
    <t>433025196608273013</t>
  </si>
  <si>
    <t>兰村乡兰村村6组</t>
  </si>
  <si>
    <t>6230901012070200631</t>
  </si>
  <si>
    <t>刘志强</t>
  </si>
  <si>
    <t>31014650179574764</t>
  </si>
  <si>
    <t>431226198309103019</t>
  </si>
  <si>
    <t>垅田村</t>
  </si>
  <si>
    <t>2020-12-18</t>
  </si>
  <si>
    <t>6230901818105437638</t>
  </si>
  <si>
    <t>欧人刚</t>
  </si>
  <si>
    <t>31014650256811777</t>
  </si>
  <si>
    <t>431226197710050019</t>
  </si>
  <si>
    <t>兰村乡垅田村三组</t>
  </si>
  <si>
    <t>6230901012071276101</t>
  </si>
  <si>
    <t>欧加三</t>
  </si>
  <si>
    <t>31014650256613742</t>
  </si>
  <si>
    <t>433025196905073018</t>
  </si>
  <si>
    <t>6230901818028226175</t>
  </si>
  <si>
    <t>梁利玉</t>
  </si>
  <si>
    <t>31014650355414632</t>
  </si>
  <si>
    <t>433025197010163041</t>
  </si>
  <si>
    <t>兰村乡垅田村一组</t>
  </si>
  <si>
    <t>6230901012071975835</t>
  </si>
  <si>
    <t>张长金</t>
  </si>
  <si>
    <t>31014650355684961</t>
  </si>
  <si>
    <t>433025196211143018</t>
  </si>
  <si>
    <t>兰村乡垅田村四组</t>
  </si>
  <si>
    <t>6230901012070205861</t>
  </si>
  <si>
    <t>张俊华</t>
  </si>
  <si>
    <t>31014650355682635</t>
  </si>
  <si>
    <t>433025197111263092</t>
  </si>
  <si>
    <t>兰村乡垅田村二组</t>
  </si>
  <si>
    <t>81014650000255667</t>
  </si>
  <si>
    <t>张小元</t>
  </si>
  <si>
    <t>31014650355693227</t>
  </si>
  <si>
    <t>43302519780928301X</t>
  </si>
  <si>
    <t>81014650000256717</t>
  </si>
  <si>
    <t>欧岩保</t>
  </si>
  <si>
    <t>31014650355994814</t>
  </si>
  <si>
    <t>433025197902123010</t>
  </si>
  <si>
    <t>81014650219514457</t>
  </si>
  <si>
    <t>张治良</t>
  </si>
  <si>
    <t>31014650460838220</t>
  </si>
  <si>
    <t>433025196710253051</t>
  </si>
  <si>
    <t>6230901818028242289</t>
  </si>
  <si>
    <t>田仁长</t>
  </si>
  <si>
    <t>31014650174255336</t>
  </si>
  <si>
    <t>433025197104043016</t>
  </si>
  <si>
    <t>桐古垅村七组</t>
  </si>
  <si>
    <t>2020-11-20</t>
  </si>
  <si>
    <t>81014650059637922</t>
  </si>
  <si>
    <t>张首元</t>
  </si>
  <si>
    <t>31014650256622837</t>
  </si>
  <si>
    <t>433025196607253037</t>
  </si>
  <si>
    <t>兰村乡桐古垅村八组</t>
  </si>
  <si>
    <t>6230901012070389111</t>
  </si>
  <si>
    <t>覃文科</t>
  </si>
  <si>
    <t>31014650256587798</t>
  </si>
  <si>
    <t>433025197906103017</t>
  </si>
  <si>
    <t>兰村乡桐古垅村五组</t>
  </si>
  <si>
    <t>6230901812070533893</t>
  </si>
  <si>
    <t>肖希胜</t>
  </si>
  <si>
    <t>31014650355992487</t>
  </si>
  <si>
    <t>433025196303263017</t>
  </si>
  <si>
    <t>兰村乡桐古垅村一组</t>
  </si>
  <si>
    <t>81014650001329119</t>
  </si>
  <si>
    <t>滕连英</t>
  </si>
  <si>
    <t>31014650355994531</t>
  </si>
  <si>
    <t>431226198210113348</t>
  </si>
  <si>
    <t>6230901012070389269</t>
  </si>
  <si>
    <t>舒华仙</t>
  </si>
  <si>
    <t>31014650355983631</t>
  </si>
  <si>
    <t>522229198210110624</t>
  </si>
  <si>
    <t>兰村乡桐古垅村七组</t>
  </si>
  <si>
    <t>6230901012071957270</t>
  </si>
  <si>
    <t>李大勇</t>
  </si>
  <si>
    <t>31014650460273483</t>
  </si>
  <si>
    <t>433025196809043011</t>
  </si>
  <si>
    <t>兰村乡桐古垅村二组</t>
  </si>
  <si>
    <t>20230918</t>
  </si>
  <si>
    <t>20260918</t>
  </si>
  <si>
    <t>6230901812070433540</t>
  </si>
  <si>
    <t>覃爱兰</t>
  </si>
  <si>
    <t>31014650460775904</t>
  </si>
  <si>
    <t>433025196503043027</t>
  </si>
  <si>
    <t>6230901012070389558</t>
  </si>
  <si>
    <t>滕树美</t>
  </si>
  <si>
    <t>31014650460846593</t>
  </si>
  <si>
    <t>433025197104073020</t>
  </si>
  <si>
    <t>兰村乡桐古垅村6组</t>
  </si>
  <si>
    <t>6230901012070388717</t>
  </si>
  <si>
    <t>覃德强</t>
  </si>
  <si>
    <t>31014650460995578</t>
  </si>
  <si>
    <t>433025197310243035</t>
  </si>
  <si>
    <t>兰村乡桐古垅村5组</t>
  </si>
  <si>
    <t>6230901012071274510</t>
  </si>
  <si>
    <t>肖喜英</t>
  </si>
  <si>
    <t>31014650461074534</t>
  </si>
  <si>
    <t>43302519680111302X</t>
  </si>
  <si>
    <t>兰村乡桐古垅村四组</t>
  </si>
  <si>
    <t>81014650000440955</t>
  </si>
  <si>
    <t>滕明前</t>
  </si>
  <si>
    <t>31014650256838846</t>
  </si>
  <si>
    <t>433025196403113032</t>
  </si>
  <si>
    <t>兰村乡岩山岔村六组</t>
  </si>
  <si>
    <t>81014650059630018</t>
  </si>
  <si>
    <t>滕召明</t>
  </si>
  <si>
    <t>31014650256562660</t>
  </si>
  <si>
    <t>431226198304083012</t>
  </si>
  <si>
    <t>6230901818028258723</t>
  </si>
  <si>
    <t>谭世刚</t>
  </si>
  <si>
    <t>31014650256627904</t>
  </si>
  <si>
    <t>433025197711143019</t>
  </si>
  <si>
    <t>兰村乡岩山岔村三组</t>
  </si>
  <si>
    <t>6230901818028230946</t>
  </si>
  <si>
    <t>谭勇</t>
  </si>
  <si>
    <t>31014650355492054</t>
  </si>
  <si>
    <t>433025197906303019</t>
  </si>
  <si>
    <t>6230901012070417375</t>
  </si>
  <si>
    <t>谭长爱</t>
  </si>
  <si>
    <t>31014650355788289</t>
  </si>
  <si>
    <t>433025196703023020</t>
  </si>
  <si>
    <t>兰村乡岩山岔村四组</t>
  </si>
  <si>
    <t>6230901012070415759</t>
  </si>
  <si>
    <t>张湘桥</t>
  </si>
  <si>
    <t>31014650355784251</t>
  </si>
  <si>
    <t>433025196502153013</t>
  </si>
  <si>
    <t>兰村乡岩山岔村二组</t>
  </si>
  <si>
    <t>81014650000466826</t>
  </si>
  <si>
    <t>滕建水</t>
  </si>
  <si>
    <t>31014650355779896</t>
  </si>
  <si>
    <t>433025197206193058</t>
  </si>
  <si>
    <t>6230901012070415957</t>
  </si>
  <si>
    <t>滕建成</t>
  </si>
  <si>
    <t>31014650460816433</t>
  </si>
  <si>
    <t>43302519640220301X</t>
  </si>
  <si>
    <t>兰村乡岩山岔村6组</t>
  </si>
  <si>
    <t>6230901012070418423</t>
  </si>
  <si>
    <t>滕建兵</t>
  </si>
  <si>
    <t>31014650461022961</t>
  </si>
  <si>
    <t>433025196808183012</t>
  </si>
  <si>
    <t>兰村乡岩山岔村4组</t>
  </si>
  <si>
    <t>6230901012070415825</t>
  </si>
  <si>
    <t>段文连</t>
  </si>
  <si>
    <t>31014650461044099</t>
  </si>
  <si>
    <t>433025196504103028</t>
  </si>
  <si>
    <t>6230901012070415700</t>
  </si>
  <si>
    <t>张建菊</t>
  </si>
  <si>
    <t>31014650461052055</t>
  </si>
  <si>
    <t>433025197108243023</t>
  </si>
  <si>
    <t>6230901012070417250</t>
  </si>
  <si>
    <t>麻阳苗族自治县金融产业扶贫到户贷款贴息申请汇总表（委托）</t>
  </si>
  <si>
    <t>富民蛋鸡</t>
  </si>
  <si>
    <t>蓝凤凰蛋鸡</t>
  </si>
  <si>
    <t>兰村乡大池村三组</t>
  </si>
  <si>
    <t>贴息到9.21</t>
  </si>
  <si>
    <t>桐古垅七组</t>
  </si>
  <si>
    <t>合计</t>
  </si>
  <si>
    <t>填报单位：兰村乡</t>
  </si>
  <si>
    <t>结息日期</t>
  </si>
  <si>
    <t>兰村乡望远村望远村一组</t>
  </si>
  <si>
    <t>30,000.00</t>
  </si>
  <si>
    <t>2026-02-10</t>
  </si>
  <si>
    <t>兰村乡望远村望远村三组</t>
  </si>
  <si>
    <t>50,000.00</t>
  </si>
  <si>
    <t>2020-12-25</t>
  </si>
  <si>
    <t>2025-06-24</t>
  </si>
  <si>
    <t>兰村乡大坳村大坳村一组</t>
  </si>
  <si>
    <t>2024-08-05</t>
  </si>
  <si>
    <t>2027-08-05</t>
  </si>
  <si>
    <t>兰村乡望远村望远村二组</t>
  </si>
  <si>
    <t>2023-03-06</t>
  </si>
  <si>
    <t>2026-03-06</t>
  </si>
  <si>
    <t>2023-06-16</t>
  </si>
  <si>
    <t>2025-09-16</t>
  </si>
  <si>
    <t>兰村乡垅盘村四组</t>
  </si>
  <si>
    <t>兰村乡桐古垅村桐古垅村八组</t>
  </si>
  <si>
    <t>兰村乡胜利村三组</t>
  </si>
  <si>
    <t>兰村乡岩坳村岩坳村一组</t>
  </si>
  <si>
    <t>兰村乡胜利村二组</t>
  </si>
  <si>
    <t>兰村乡大坳村大坳村七组</t>
  </si>
  <si>
    <t>兰村乡桐古垅村桐古垅村一组</t>
  </si>
  <si>
    <t>兰村乡岩坳村岩坳村四组</t>
  </si>
  <si>
    <t>兰村乡桐古垅村桐古垅村七组</t>
  </si>
  <si>
    <t>2025-05-20</t>
  </si>
  <si>
    <t>兰村乡岩坳村岩坳村六组</t>
  </si>
  <si>
    <t>兰村乡垅盘村一组</t>
  </si>
  <si>
    <t>2025-04-18</t>
  </si>
  <si>
    <t>兰村乡垅盘村二组</t>
  </si>
  <si>
    <t>2025-06-17</t>
  </si>
  <si>
    <t>欧俊友</t>
  </si>
  <si>
    <t>兰村乡兰村村四组</t>
  </si>
  <si>
    <t>2024-11-27</t>
  </si>
  <si>
    <t>2027-11-27</t>
  </si>
  <si>
    <t>兰村乡泥溪垅村泥溪垅村六组</t>
  </si>
  <si>
    <t>2023-09-20</t>
  </si>
  <si>
    <t>2026-09-20</t>
  </si>
  <si>
    <t>兰村乡泥溪垅村泥溪垅村五组</t>
  </si>
  <si>
    <t>兰村乡桐古垅村桐古垅村四组</t>
  </si>
  <si>
    <t>兰村乡桐古垅村桐古垅村五组</t>
  </si>
  <si>
    <t>兰村乡桐古垅村桐古垅村六组</t>
  </si>
  <si>
    <t>2023-09-19</t>
  </si>
  <si>
    <t>2026-09-19</t>
  </si>
  <si>
    <t>兰村乡泥溪垅村泥溪垅村七组</t>
  </si>
  <si>
    <t>兰村乡泥溪垅村泥溪垅村三组</t>
  </si>
  <si>
    <t>兰村乡泥溪垅村泥溪垅村一组</t>
  </si>
  <si>
    <t>兰村乡岩坳村岩坳村二组</t>
  </si>
  <si>
    <t>兰村乡兰村村六组</t>
  </si>
  <si>
    <t>兰村乡桐古垅村桐古垅村二组</t>
  </si>
  <si>
    <t>2023-09-18</t>
  </si>
  <si>
    <t>2026-09-18</t>
  </si>
  <si>
    <t>贫困农户与麻阳蓝凤凰农业发展有限公司合作养殖贷款明细表</t>
  </si>
  <si>
    <t>贷款帐号</t>
  </si>
  <si>
    <t>客户名称</t>
  </si>
  <si>
    <t>注册证件号</t>
  </si>
  <si>
    <t>行政村组</t>
  </si>
  <si>
    <t>贷款金额</t>
  </si>
  <si>
    <t>本金余额</t>
  </si>
  <si>
    <t>贷款日期</t>
  </si>
  <si>
    <t>联系电话</t>
  </si>
  <si>
    <t>支行名称</t>
  </si>
  <si>
    <t>兰村乡大坳村4组</t>
  </si>
  <si>
    <t>18374568925</t>
  </si>
  <si>
    <t>兰村支行</t>
  </si>
  <si>
    <t>15889309299</t>
  </si>
  <si>
    <t>兰村乡清水村1组</t>
  </si>
  <si>
    <t>18374568447</t>
  </si>
  <si>
    <t>31014650257520538</t>
  </si>
  <si>
    <t>宋群青</t>
  </si>
  <si>
    <t>431226196601162420</t>
  </si>
  <si>
    <t>高村镇漫水社区9组</t>
  </si>
  <si>
    <t>15364455262</t>
  </si>
  <si>
    <t>兰村乡岩坳村7组</t>
  </si>
  <si>
    <t>13574583050</t>
  </si>
  <si>
    <t>31014650257529053</t>
  </si>
  <si>
    <t>周华海</t>
  </si>
  <si>
    <t>431226198403152431</t>
  </si>
  <si>
    <t>高村镇大垅冲村1组</t>
  </si>
  <si>
    <t>18307454439</t>
  </si>
  <si>
    <t>15274581847</t>
  </si>
  <si>
    <t>18874574553</t>
  </si>
  <si>
    <t>兰村乡桐古垅村8组</t>
  </si>
  <si>
    <t>14786529987</t>
  </si>
  <si>
    <t>兰村乡岩山岔村3组</t>
  </si>
  <si>
    <t>15118203708</t>
  </si>
  <si>
    <t>兰村乡望远村1组</t>
  </si>
  <si>
    <t>15889292402</t>
  </si>
  <si>
    <t>兰村乡椒林村2组</t>
  </si>
  <si>
    <t>18574512253</t>
  </si>
  <si>
    <t>18207451322</t>
  </si>
  <si>
    <t>兰村乡岩坳村8组</t>
  </si>
  <si>
    <t>13272273397</t>
  </si>
  <si>
    <t>15673092355</t>
  </si>
  <si>
    <t>兰村乡龙盘村3组</t>
  </si>
  <si>
    <t>18307454828</t>
  </si>
  <si>
    <t>18797557730</t>
  </si>
  <si>
    <t>兰村乡泥溪垅村3组</t>
  </si>
  <si>
    <t>15874575139</t>
  </si>
  <si>
    <t>兰村乡清水村2组</t>
  </si>
  <si>
    <t>13571583502</t>
  </si>
  <si>
    <t>兰村乡望远村3组</t>
  </si>
  <si>
    <t>15074894109</t>
  </si>
  <si>
    <t>15096214509</t>
  </si>
  <si>
    <t>兰村乡清水村3组</t>
  </si>
  <si>
    <t>18874574833</t>
  </si>
  <si>
    <t>31014650258352877</t>
  </si>
  <si>
    <t>段俭喜</t>
  </si>
  <si>
    <t>433025197607222112</t>
  </si>
  <si>
    <t>高村镇水漫溪村2组</t>
  </si>
  <si>
    <t>2021-11-19</t>
  </si>
  <si>
    <t>2024-11-19</t>
  </si>
  <si>
    <t>18890646876</t>
  </si>
  <si>
    <t>31014650258364565</t>
  </si>
  <si>
    <t>莫花</t>
  </si>
  <si>
    <t>431226198209082185</t>
  </si>
  <si>
    <t>高村镇水漫溪村4组</t>
  </si>
  <si>
    <t>18390391554</t>
  </si>
  <si>
    <t>31014650258331823</t>
  </si>
  <si>
    <t>滕晓军</t>
  </si>
  <si>
    <t>433025197310202110</t>
  </si>
  <si>
    <t>高村镇洲上村1组</t>
  </si>
  <si>
    <t>15096220622</t>
  </si>
  <si>
    <t>31014650258355710</t>
  </si>
  <si>
    <t>段春贤</t>
  </si>
  <si>
    <t>431226198701232122</t>
  </si>
  <si>
    <t>15096220897</t>
  </si>
  <si>
    <t>31014650258323051</t>
  </si>
  <si>
    <t>王春生</t>
  </si>
  <si>
    <t>433025196602112155</t>
  </si>
  <si>
    <t>15111529212</t>
  </si>
  <si>
    <t>31014650258370975</t>
  </si>
  <si>
    <t>张检</t>
  </si>
  <si>
    <t>433025196602102168</t>
  </si>
  <si>
    <t>高村镇水漫溪村1组</t>
  </si>
  <si>
    <t>18174594794</t>
  </si>
  <si>
    <t>31014650258347073</t>
  </si>
  <si>
    <t>向玉艮</t>
  </si>
  <si>
    <t>433025196501232115</t>
  </si>
  <si>
    <t>高村镇洲上村2组</t>
  </si>
  <si>
    <t>15874567313</t>
  </si>
  <si>
    <t>31014650258358552</t>
  </si>
  <si>
    <t>刘七战</t>
  </si>
  <si>
    <t>433025196909212118</t>
  </si>
  <si>
    <t>高村镇洲上村4组</t>
  </si>
  <si>
    <t>18273858226</t>
  </si>
  <si>
    <t>31014650258455045</t>
  </si>
  <si>
    <t>王学伟</t>
  </si>
  <si>
    <t>431226198605122134</t>
  </si>
  <si>
    <t>13974539322</t>
  </si>
  <si>
    <t>31014650258330772</t>
  </si>
  <si>
    <t>段如武</t>
  </si>
  <si>
    <t>433025196211172118</t>
  </si>
  <si>
    <t>18273858306</t>
  </si>
  <si>
    <t>31014650257645707</t>
  </si>
  <si>
    <t>谭友香</t>
  </si>
  <si>
    <t>431226198710172723</t>
  </si>
  <si>
    <t>高村镇中寨坪村14组</t>
  </si>
  <si>
    <t>15707458717</t>
  </si>
  <si>
    <t>31014650258000459</t>
  </si>
  <si>
    <t>莫开元</t>
  </si>
  <si>
    <t>433025196611272716</t>
  </si>
  <si>
    <t>高村镇坡顶田村2组</t>
  </si>
  <si>
    <t>2021-11-18</t>
  </si>
  <si>
    <t>2024-11-11</t>
  </si>
  <si>
    <t>15779384625</t>
  </si>
  <si>
    <t>31014650258044873</t>
  </si>
  <si>
    <t>谭永松</t>
  </si>
  <si>
    <t>431226197909112854</t>
  </si>
  <si>
    <t>高村镇庙坳村8组</t>
  </si>
  <si>
    <t>2024-11-18</t>
  </si>
  <si>
    <t>18674503657</t>
  </si>
  <si>
    <t>31014650258094029</t>
  </si>
  <si>
    <t>蒋小连</t>
  </si>
  <si>
    <t>431226196502102123</t>
  </si>
  <si>
    <t>高村镇枫木林村5组</t>
  </si>
  <si>
    <t>13762914733</t>
  </si>
  <si>
    <t>31014650257763388</t>
  </si>
  <si>
    <t>黄贵清</t>
  </si>
  <si>
    <t>433025197504082743</t>
  </si>
  <si>
    <t>高村镇栗坪村7组</t>
  </si>
  <si>
    <t>15211517420</t>
  </si>
  <si>
    <t>31014650258307607</t>
  </si>
  <si>
    <t>江海</t>
  </si>
  <si>
    <t>431226199009062133</t>
  </si>
  <si>
    <t>15207451113</t>
  </si>
  <si>
    <t>31014650257876620</t>
  </si>
  <si>
    <t>张蓉</t>
  </si>
  <si>
    <t>431226198709102162</t>
  </si>
  <si>
    <t>高村镇绿溪口村1组</t>
  </si>
  <si>
    <t>18274567296</t>
  </si>
  <si>
    <t>31014650257974616</t>
  </si>
  <si>
    <t>莫金秀</t>
  </si>
  <si>
    <t>433025196310012726</t>
  </si>
  <si>
    <t>高村镇庙坳村5组</t>
  </si>
  <si>
    <t>18374538379</t>
  </si>
  <si>
    <t>31014650258019018</t>
  </si>
  <si>
    <t>谭永刚</t>
  </si>
  <si>
    <t>433025197308082711</t>
  </si>
  <si>
    <t>13319654917</t>
  </si>
  <si>
    <t>31014650258296843</t>
  </si>
  <si>
    <t>龚四梅</t>
  </si>
  <si>
    <t>433025197004162149</t>
  </si>
  <si>
    <t>15386276055</t>
  </si>
  <si>
    <t>31014650258045899</t>
  </si>
  <si>
    <t>段绍潘</t>
  </si>
  <si>
    <t>433025197601242112</t>
  </si>
  <si>
    <t>高村镇绿溪口村3组</t>
  </si>
  <si>
    <t>13874517161</t>
  </si>
  <si>
    <t>31014650258296446</t>
  </si>
  <si>
    <t>莫会</t>
  </si>
  <si>
    <t>431226198711162113</t>
  </si>
  <si>
    <t>高村镇王家坪村4组</t>
  </si>
  <si>
    <t>13467411177</t>
  </si>
  <si>
    <t>31014650257792354</t>
  </si>
  <si>
    <t>滕召良</t>
  </si>
  <si>
    <t>433025196612112714</t>
  </si>
  <si>
    <t>高村镇黄连冲村7组</t>
  </si>
  <si>
    <t>15774205098</t>
  </si>
  <si>
    <t>31014650257827673</t>
  </si>
  <si>
    <t>滕建华</t>
  </si>
  <si>
    <t>433025196205032717</t>
  </si>
  <si>
    <t>高村镇黄连冲村4组</t>
  </si>
  <si>
    <t>15774295634</t>
  </si>
  <si>
    <t>31014650257831293</t>
  </si>
  <si>
    <t>李大庚</t>
  </si>
  <si>
    <t>433025196407062711</t>
  </si>
  <si>
    <t>18797633282</t>
  </si>
  <si>
    <t>31014650258139743</t>
  </si>
  <si>
    <t>江名杨</t>
  </si>
  <si>
    <t>431226199501042716</t>
  </si>
  <si>
    <t>高村镇黄连冲村8组</t>
  </si>
  <si>
    <t>15367862095</t>
  </si>
  <si>
    <t>31014650258261729</t>
  </si>
  <si>
    <t>周必莲</t>
  </si>
  <si>
    <t>433025197504172124</t>
  </si>
  <si>
    <t>高村镇哀郊村4组</t>
  </si>
  <si>
    <t>15874575683</t>
  </si>
  <si>
    <t>31014650257494303</t>
  </si>
  <si>
    <t>胡国均</t>
  </si>
  <si>
    <t>431226199610133959</t>
  </si>
  <si>
    <t>高村镇仓屋村9组</t>
  </si>
  <si>
    <t>13046844977</t>
  </si>
  <si>
    <t>31014650257802057</t>
  </si>
  <si>
    <t>张再江</t>
  </si>
  <si>
    <t>433025197502022114</t>
  </si>
  <si>
    <t>高村镇哀郊村1组</t>
  </si>
  <si>
    <t>15580640775</t>
  </si>
  <si>
    <t>31014650257639306</t>
  </si>
  <si>
    <t>向宏民</t>
  </si>
  <si>
    <t>431226198210042711</t>
  </si>
  <si>
    <t>高村镇中寨坪村1组</t>
  </si>
  <si>
    <t>13758466325</t>
  </si>
  <si>
    <t>31014650257537542</t>
  </si>
  <si>
    <t>张青平</t>
  </si>
  <si>
    <t>433025197910072794</t>
  </si>
  <si>
    <t>高村镇胡家村5组</t>
  </si>
  <si>
    <t>13655778004</t>
  </si>
  <si>
    <t>31014650258344403</t>
  </si>
  <si>
    <t>莫丽甜</t>
  </si>
  <si>
    <t>431226199312262146</t>
  </si>
  <si>
    <t>高村镇水漫溪村3组</t>
  </si>
  <si>
    <t>17674572811</t>
  </si>
  <si>
    <t>31014650258317989</t>
  </si>
  <si>
    <t>郎求水</t>
  </si>
  <si>
    <t>433025197208272112</t>
  </si>
  <si>
    <t>高村镇洲上村3组</t>
  </si>
  <si>
    <t>15111550256</t>
  </si>
  <si>
    <t>31014650258365467</t>
  </si>
  <si>
    <t>莫红建</t>
  </si>
  <si>
    <t>433025197111052113</t>
  </si>
  <si>
    <t>18750535901</t>
  </si>
  <si>
    <t>31014650258372565</t>
  </si>
  <si>
    <t>滕召松</t>
  </si>
  <si>
    <t>433025196909162130</t>
  </si>
  <si>
    <t>18273843685</t>
  </si>
  <si>
    <t>31014650258839279</t>
  </si>
  <si>
    <t>江小燕</t>
  </si>
  <si>
    <t>433025197502252120</t>
  </si>
  <si>
    <t>2021-11-21</t>
  </si>
  <si>
    <t>2024-11-21</t>
  </si>
  <si>
    <t>15774210918</t>
  </si>
  <si>
    <t>31014650258412023</t>
  </si>
  <si>
    <t>滕召岩</t>
  </si>
  <si>
    <t>433025196306142173</t>
  </si>
  <si>
    <t>15907455897</t>
  </si>
  <si>
    <t>31014650257816923</t>
  </si>
  <si>
    <t>滕兴来</t>
  </si>
  <si>
    <t>433025197608032716</t>
  </si>
  <si>
    <t>高村镇栗坪村1组</t>
  </si>
  <si>
    <t>15111577193</t>
  </si>
  <si>
    <t>31014650258285242</t>
  </si>
  <si>
    <t>滕华英</t>
  </si>
  <si>
    <t>433025197707102126</t>
  </si>
  <si>
    <t>18374538151</t>
  </si>
  <si>
    <t>31014650258280389</t>
  </si>
  <si>
    <t>莫艾霞</t>
  </si>
  <si>
    <t>433025196206141827</t>
  </si>
  <si>
    <t>15115249196</t>
  </si>
  <si>
    <t>31014650258311251</t>
  </si>
  <si>
    <t>郎芳</t>
  </si>
  <si>
    <t>433025197009222120</t>
  </si>
  <si>
    <t>13874497984</t>
  </si>
  <si>
    <t>31014650258086303</t>
  </si>
  <si>
    <t>段双双</t>
  </si>
  <si>
    <t>431226199701050366</t>
  </si>
  <si>
    <t>高村镇枫木林村1组</t>
  </si>
  <si>
    <t>13467451573</t>
  </si>
  <si>
    <t>31014650257853057</t>
  </si>
  <si>
    <t>韩水平</t>
  </si>
  <si>
    <t>433025197409252732</t>
  </si>
  <si>
    <t>高村镇仓屋村1组</t>
  </si>
  <si>
    <t>13874576252</t>
  </si>
  <si>
    <t>31014650258065510</t>
  </si>
  <si>
    <t>莫喜莲</t>
  </si>
  <si>
    <t>433025197011052749</t>
  </si>
  <si>
    <t>18407452272</t>
  </si>
  <si>
    <t>31014650257840275</t>
  </si>
  <si>
    <t>滕青爱</t>
  </si>
  <si>
    <t>433025196610142127</t>
  </si>
  <si>
    <t>18874590004</t>
  </si>
  <si>
    <t>31014650257542280</t>
  </si>
  <si>
    <t>滕小华</t>
  </si>
  <si>
    <t>431226199411062721</t>
  </si>
  <si>
    <t>18670456175</t>
  </si>
  <si>
    <t>31014650258115213</t>
  </si>
  <si>
    <t>向宏梅</t>
  </si>
  <si>
    <t>433025197602212724</t>
  </si>
  <si>
    <t>高村镇栗坪村3组</t>
  </si>
  <si>
    <t>18274549909</t>
  </si>
  <si>
    <t>31014650258274568</t>
  </si>
  <si>
    <t>滕久铁</t>
  </si>
  <si>
    <t>43122619820204213X</t>
  </si>
  <si>
    <t>13874432412</t>
  </si>
  <si>
    <t>麻阳苗族自治县金融产业扶贫到户贷款贴息申请汇总表(自主）</t>
  </si>
  <si>
    <t xml:space="preserve">填报单位：兰村乡                                                                              </t>
  </si>
  <si>
    <t>利息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</si>
</sst>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yyyy\-m\-d"/>
    <numFmt numFmtId="178" formatCode="0.00_ "/>
  </numFmts>
  <fonts count="3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9"/>
      <name val="黑体"/>
      <charset val="134"/>
    </font>
    <font>
      <sz val="9"/>
      <color indexed="8"/>
      <name val="黑体"/>
      <charset val="134"/>
    </font>
    <font>
      <sz val="9"/>
      <color rgb="FFFF0000"/>
      <name val="黑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8"/>
      <name val="宋体"/>
      <charset val="134"/>
    </font>
    <font>
      <sz val="9"/>
      <name val="宋体"/>
      <charset val="134"/>
      <scheme val="major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0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9" borderId="18" applyNumberFormat="0" applyAlignment="0" applyProtection="0">
      <alignment vertical="center"/>
    </xf>
    <xf numFmtId="0" fontId="29" fillId="10" borderId="19" applyNumberFormat="0" applyAlignment="0" applyProtection="0">
      <alignment vertical="center"/>
    </xf>
    <xf numFmtId="0" fontId="30" fillId="10" borderId="18" applyNumberFormat="0" applyAlignment="0" applyProtection="0">
      <alignment vertical="center"/>
    </xf>
    <xf numFmtId="0" fontId="31" fillId="11" borderId="20" applyNumberFormat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</cellStyleXfs>
  <cellXfs count="17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1" fillId="3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1" fillId="4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176" fontId="1" fillId="0" borderId="0" xfId="0" applyNumberFormat="1" applyFont="1" applyFill="1" applyBorder="1" applyAlignment="1">
      <alignment horizontal="left"/>
    </xf>
    <xf numFmtId="0" fontId="3" fillId="5" borderId="0" xfId="50" applyNumberFormat="1" applyFont="1" applyFill="1" applyAlignment="1">
      <alignment horizontal="center" vertical="center"/>
    </xf>
    <xf numFmtId="0" fontId="3" fillId="5" borderId="0" xfId="50" applyNumberFormat="1" applyFont="1" applyFill="1" applyAlignment="1">
      <alignment horizontal="left" vertical="center"/>
    </xf>
    <xf numFmtId="0" fontId="1" fillId="5" borderId="1" xfId="50" applyNumberFormat="1" applyFont="1" applyFill="1" applyBorder="1" applyAlignment="1">
      <alignment vertical="center"/>
    </xf>
    <xf numFmtId="0" fontId="1" fillId="5" borderId="1" xfId="50" applyNumberFormat="1" applyFont="1" applyFill="1" applyBorder="1" applyAlignment="1">
      <alignment horizontal="left" vertical="center"/>
    </xf>
    <xf numFmtId="0" fontId="4" fillId="5" borderId="2" xfId="50" applyNumberFormat="1" applyFont="1" applyFill="1" applyBorder="1" applyAlignment="1">
      <alignment horizontal="center" vertical="center"/>
    </xf>
    <xf numFmtId="0" fontId="4" fillId="5" borderId="2" xfId="50" applyNumberFormat="1" applyFont="1" applyFill="1" applyBorder="1" applyAlignment="1">
      <alignment horizontal="left" vertical="center"/>
    </xf>
    <xf numFmtId="0" fontId="4" fillId="5" borderId="3" xfId="50" applyNumberFormat="1" applyFont="1" applyFill="1" applyBorder="1" applyAlignment="1">
      <alignment horizontal="center" vertical="center"/>
    </xf>
    <xf numFmtId="0" fontId="4" fillId="5" borderId="4" xfId="5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14" fontId="5" fillId="0" borderId="6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4" fontId="5" fillId="2" borderId="5" xfId="0" applyNumberFormat="1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 wrapText="1"/>
    </xf>
    <xf numFmtId="14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5" fillId="2" borderId="2" xfId="51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 wrapText="1"/>
    </xf>
    <xf numFmtId="0" fontId="5" fillId="0" borderId="2" xfId="51" applyNumberFormat="1" applyFont="1" applyFill="1" applyBorder="1" applyAlignment="1">
      <alignment horizontal="center" vertical="center"/>
    </xf>
    <xf numFmtId="176" fontId="3" fillId="5" borderId="0" xfId="50" applyNumberFormat="1" applyFont="1" applyFill="1" applyAlignment="1">
      <alignment horizontal="left" vertical="center"/>
    </xf>
    <xf numFmtId="0" fontId="8" fillId="5" borderId="0" xfId="50" applyFont="1" applyFill="1" applyAlignment="1">
      <alignment horizontal="center" vertical="center"/>
    </xf>
    <xf numFmtId="176" fontId="1" fillId="5" borderId="1" xfId="50" applyNumberFormat="1" applyFont="1" applyFill="1" applyBorder="1" applyAlignment="1">
      <alignment horizontal="left" vertical="center"/>
    </xf>
    <xf numFmtId="0" fontId="1" fillId="5" borderId="0" xfId="50" applyFont="1" applyFill="1" applyAlignment="1">
      <alignment horizontal="center" vertical="center"/>
    </xf>
    <xf numFmtId="176" fontId="9" fillId="5" borderId="2" xfId="5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  <protection locked="0"/>
    </xf>
    <xf numFmtId="176" fontId="5" fillId="0" borderId="2" xfId="51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176" fontId="5" fillId="2" borderId="2" xfId="51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176" fontId="7" fillId="0" borderId="2" xfId="51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49" fontId="11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5" fillId="0" borderId="12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left"/>
    </xf>
    <xf numFmtId="4" fontId="1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0" fontId="1" fillId="4" borderId="0" xfId="0" applyFont="1" applyFill="1" applyBorder="1" applyAlignment="1">
      <alignment horizontal="left"/>
    </xf>
    <xf numFmtId="14" fontId="1" fillId="0" borderId="0" xfId="0" applyNumberFormat="1" applyFont="1" applyFill="1" applyBorder="1" applyAlignment="1"/>
    <xf numFmtId="176" fontId="1" fillId="0" borderId="2" xfId="0" applyNumberFormat="1" applyFont="1" applyFill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176" fontId="1" fillId="0" borderId="2" xfId="0" applyNumberFormat="1" applyFont="1" applyFill="1" applyBorder="1" applyAlignment="1">
      <alignment horizontal="left"/>
    </xf>
    <xf numFmtId="176" fontId="1" fillId="4" borderId="0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left" vertical="center" wrapText="1"/>
    </xf>
    <xf numFmtId="49" fontId="13" fillId="0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3" borderId="0" xfId="50" applyNumberFormat="1" applyFont="1" applyFill="1" applyAlignment="1">
      <alignment horizontal="center" vertical="center"/>
    </xf>
    <xf numFmtId="49" fontId="15" fillId="3" borderId="0" xfId="50" applyNumberFormat="1" applyFont="1" applyFill="1" applyAlignment="1">
      <alignment horizontal="center" vertical="center"/>
    </xf>
    <xf numFmtId="0" fontId="16" fillId="3" borderId="0" xfId="50" applyNumberFormat="1" applyFont="1" applyFill="1" applyAlignment="1">
      <alignment horizontal="left" vertical="center"/>
    </xf>
    <xf numFmtId="0" fontId="17" fillId="3" borderId="2" xfId="50" applyNumberFormat="1" applyFont="1" applyFill="1" applyBorder="1" applyAlignment="1">
      <alignment horizontal="center" vertical="center"/>
    </xf>
    <xf numFmtId="0" fontId="17" fillId="3" borderId="3" xfId="50" applyNumberFormat="1" applyFont="1" applyFill="1" applyBorder="1" applyAlignment="1">
      <alignment horizontal="center" vertical="center"/>
    </xf>
    <xf numFmtId="0" fontId="17" fillId="3" borderId="4" xfId="50" applyNumberFormat="1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4" fontId="18" fillId="0" borderId="2" xfId="0" applyNumberFormat="1" applyFont="1" applyFill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/>
    </xf>
    <xf numFmtId="176" fontId="17" fillId="3" borderId="2" xfId="50" applyNumberFormat="1" applyFont="1" applyFill="1" applyBorder="1" applyAlignment="1">
      <alignment horizontal="center" vertical="center" wrapText="1"/>
    </xf>
    <xf numFmtId="178" fontId="14" fillId="0" borderId="2" xfId="0" applyNumberFormat="1" applyFont="1" applyBorder="1" applyAlignment="1">
      <alignment horizontal="center" vertical="center"/>
    </xf>
    <xf numFmtId="178" fontId="14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1" fillId="5" borderId="0" xfId="50" applyNumberFormat="1" applyFont="1" applyFill="1" applyAlignment="1">
      <alignment horizontal="center" vertical="center"/>
    </xf>
    <xf numFmtId="0" fontId="1" fillId="5" borderId="0" xfId="50" applyNumberFormat="1" applyFont="1" applyFill="1" applyBorder="1" applyAlignment="1">
      <alignment horizontal="center" vertical="center"/>
    </xf>
    <xf numFmtId="178" fontId="3" fillId="5" borderId="0" xfId="50" applyNumberFormat="1" applyFont="1" applyFill="1" applyAlignment="1">
      <alignment horizontal="center" vertical="center"/>
    </xf>
    <xf numFmtId="178" fontId="1" fillId="5" borderId="0" xfId="50" applyNumberFormat="1" applyFont="1" applyFill="1" applyBorder="1" applyAlignment="1">
      <alignment horizontal="center" vertical="center"/>
    </xf>
    <xf numFmtId="178" fontId="4" fillId="5" borderId="3" xfId="50" applyNumberFormat="1" applyFont="1" applyFill="1" applyBorder="1" applyAlignment="1">
      <alignment horizontal="center" vertical="center"/>
    </xf>
    <xf numFmtId="0" fontId="9" fillId="5" borderId="3" xfId="50" applyNumberFormat="1" applyFont="1" applyFill="1" applyBorder="1" applyAlignment="1">
      <alignment horizontal="center" vertical="center" wrapText="1"/>
    </xf>
    <xf numFmtId="0" fontId="4" fillId="5" borderId="13" xfId="50" applyNumberFormat="1" applyFont="1" applyFill="1" applyBorder="1" applyAlignment="1">
      <alignment horizontal="center" vertical="center"/>
    </xf>
    <xf numFmtId="178" fontId="4" fillId="5" borderId="13" xfId="50" applyNumberFormat="1" applyFont="1" applyFill="1" applyBorder="1" applyAlignment="1">
      <alignment horizontal="center" vertical="center"/>
    </xf>
    <xf numFmtId="0" fontId="9" fillId="5" borderId="13" xfId="5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12" fillId="0" borderId="2" xfId="5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/>
    <xf numFmtId="49" fontId="5" fillId="2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78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4" fontId="12" fillId="3" borderId="2" xfId="0" applyNumberFormat="1" applyFont="1" applyFill="1" applyBorder="1" applyAlignment="1">
      <alignment horizontal="center" vertical="center"/>
    </xf>
    <xf numFmtId="0" fontId="11" fillId="3" borderId="2" xfId="0" applyNumberFormat="1" applyFont="1" applyFill="1" applyBorder="1" applyAlignment="1">
      <alignment horizontal="center" vertical="center" wrapText="1"/>
    </xf>
    <xf numFmtId="176" fontId="13" fillId="3" borderId="2" xfId="51" applyNumberFormat="1" applyFont="1" applyFill="1" applyBorder="1" applyAlignment="1">
      <alignment horizontal="center" vertical="center" wrapText="1"/>
    </xf>
    <xf numFmtId="49" fontId="11" fillId="3" borderId="6" xfId="0" applyNumberFormat="1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9" fillId="5" borderId="2" xfId="50" applyNumberFormat="1" applyFont="1" applyFill="1" applyBorder="1" applyAlignment="1">
      <alignment horizontal="center" vertical="center"/>
    </xf>
    <xf numFmtId="0" fontId="19" fillId="2" borderId="2" xfId="5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" fontId="5" fillId="6" borderId="2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14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>
      <alignment vertical="center"/>
    </xf>
    <xf numFmtId="14" fontId="0" fillId="0" borderId="0" xfId="0" applyNumberFormat="1">
      <alignment vertical="center"/>
    </xf>
    <xf numFmtId="4" fontId="5" fillId="7" borderId="5" xfId="0" applyNumberFormat="1" applyFont="1" applyFill="1" applyBorder="1" applyAlignment="1">
      <alignment horizontal="center" vertical="center" wrapText="1"/>
    </xf>
    <xf numFmtId="0" fontId="19" fillId="5" borderId="3" xfId="5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wrapText="1"/>
    </xf>
    <xf numFmtId="0" fontId="5" fillId="3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176" fontId="5" fillId="0" borderId="3" xfId="51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176" fontId="5" fillId="0" borderId="2" xfId="51" applyNumberFormat="1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5" fillId="2" borderId="2" xfId="0" applyFont="1" applyFill="1" applyBorder="1" applyAlignment="1" quotePrefix="1">
      <alignment horizontal="center" vertical="center" wrapText="1"/>
    </xf>
    <xf numFmtId="0" fontId="5" fillId="2" borderId="5" xfId="0" applyFont="1" applyFill="1" applyBorder="1" applyAlignment="1" quotePrefix="1">
      <alignment horizontal="center" vertical="center" wrapText="1"/>
    </xf>
    <xf numFmtId="0" fontId="5" fillId="0" borderId="6" xfId="0" applyFont="1" applyFill="1" applyBorder="1" applyAlignment="1" quotePrefix="1">
      <alignment horizontal="center" vertical="center"/>
    </xf>
    <xf numFmtId="0" fontId="6" fillId="0" borderId="11" xfId="0" applyFont="1" applyFill="1" applyBorder="1" applyAlignment="1" quotePrefix="1">
      <alignment horizontal="center" vertical="center" wrapText="1"/>
    </xf>
    <xf numFmtId="0" fontId="6" fillId="0" borderId="7" xfId="0" applyFont="1" applyFill="1" applyBorder="1" applyAlignment="1" quotePrefix="1">
      <alignment horizontal="center" vertical="center" wrapText="1"/>
    </xf>
    <xf numFmtId="0" fontId="7" fillId="0" borderId="9" xfId="0" applyFont="1" applyFill="1" applyBorder="1" applyAlignment="1" quotePrefix="1">
      <alignment horizontal="center" vertical="center" wrapText="1"/>
    </xf>
    <xf numFmtId="0" fontId="7" fillId="0" borderId="6" xfId="0" applyFont="1" applyFill="1" applyBorder="1" applyAlignment="1" quotePrefix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/>
    </xf>
    <xf numFmtId="0" fontId="6" fillId="0" borderId="5" xfId="0" applyFont="1" applyFill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2 7" xfId="49"/>
    <cellStyle name="常规 2 8" xfId="50"/>
    <cellStyle name="常规 11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E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Microsoft\Windows\Temporary%20Internet%20Files\Content.IE5\J69KVERI\output202411281[1]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410;&#32467;&#28165;202412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综合通用查询（未结清）"/>
    </sheetNames>
    <sheetDataSet>
      <sheetData sheetId="0">
        <row r="1">
          <cell r="D1" t="str">
            <v>注册证件号</v>
          </cell>
          <cell r="E1" t="str">
            <v>贷款金额</v>
          </cell>
          <cell r="F1" t="str">
            <v>本金余额</v>
          </cell>
        </row>
        <row r="2">
          <cell r="D2" t="str">
            <v>431226199805096692</v>
          </cell>
          <cell r="E2" t="str">
            <v>10,000.00</v>
          </cell>
          <cell r="F2" t="str">
            <v>10,000.00</v>
          </cell>
        </row>
        <row r="3">
          <cell r="D3" t="str">
            <v>431226199304012710</v>
          </cell>
          <cell r="E3" t="str">
            <v>20,000.00</v>
          </cell>
          <cell r="F3" t="str">
            <v>20,000.00</v>
          </cell>
        </row>
        <row r="4">
          <cell r="D4" t="str">
            <v>43122619821104273X</v>
          </cell>
          <cell r="E4" t="str">
            <v>20,000.00</v>
          </cell>
          <cell r="F4" t="str">
            <v>20,000.00</v>
          </cell>
        </row>
        <row r="5">
          <cell r="D5" t="str">
            <v>43122619881011271X</v>
          </cell>
          <cell r="E5" t="str">
            <v>20,000.00</v>
          </cell>
          <cell r="F5" t="str">
            <v>20,000.00</v>
          </cell>
        </row>
        <row r="6">
          <cell r="D6" t="str">
            <v>431226197612252418</v>
          </cell>
          <cell r="E6" t="str">
            <v>20,000.00</v>
          </cell>
          <cell r="F6" t="str">
            <v>20,000.00</v>
          </cell>
        </row>
        <row r="7">
          <cell r="D7" t="str">
            <v>433025196003030318</v>
          </cell>
          <cell r="E7" t="str">
            <v>30,000.00</v>
          </cell>
          <cell r="F7" t="str">
            <v>21,899.06</v>
          </cell>
        </row>
        <row r="8">
          <cell r="D8" t="str">
            <v>433025196510202727</v>
          </cell>
          <cell r="E8" t="str">
            <v>30,000.00</v>
          </cell>
          <cell r="F8" t="str">
            <v>30,000.00</v>
          </cell>
        </row>
        <row r="9">
          <cell r="D9" t="str">
            <v>43302519651005391X</v>
          </cell>
          <cell r="E9" t="str">
            <v>30,000.00</v>
          </cell>
          <cell r="F9" t="str">
            <v>30,000.00</v>
          </cell>
        </row>
        <row r="10">
          <cell r="D10" t="str">
            <v>433025197601272733</v>
          </cell>
          <cell r="E10" t="str">
            <v>40,000.00</v>
          </cell>
          <cell r="F10" t="str">
            <v>40,000.00</v>
          </cell>
        </row>
        <row r="11">
          <cell r="D11" t="str">
            <v>43122619820823241X</v>
          </cell>
          <cell r="E11" t="str">
            <v>40,000.00</v>
          </cell>
          <cell r="F11" t="str">
            <v>40,000.00</v>
          </cell>
        </row>
        <row r="12">
          <cell r="D12" t="str">
            <v>431227198605202421</v>
          </cell>
          <cell r="E12" t="str">
            <v>40,000.00</v>
          </cell>
          <cell r="F12" t="str">
            <v>40,000.00</v>
          </cell>
        </row>
        <row r="13">
          <cell r="D13" t="str">
            <v>43122619830314571X</v>
          </cell>
          <cell r="E13" t="str">
            <v>100,000.00</v>
          </cell>
          <cell r="F13" t="str">
            <v>42,900.45</v>
          </cell>
        </row>
        <row r="14">
          <cell r="D14" t="str">
            <v>433025196409282718</v>
          </cell>
          <cell r="E14" t="str">
            <v>50,000.00</v>
          </cell>
          <cell r="F14" t="str">
            <v>49,999.99</v>
          </cell>
        </row>
        <row r="15">
          <cell r="D15" t="str">
            <v>433025197405132717</v>
          </cell>
          <cell r="E15" t="str">
            <v>50,000.00</v>
          </cell>
          <cell r="F15" t="str">
            <v>50,000.00</v>
          </cell>
        </row>
        <row r="16">
          <cell r="D16" t="str">
            <v>433025197209103038</v>
          </cell>
          <cell r="E16" t="str">
            <v>50,000.00</v>
          </cell>
          <cell r="F16" t="str">
            <v>50,000.00</v>
          </cell>
        </row>
        <row r="17">
          <cell r="D17" t="str">
            <v>433025197405250481</v>
          </cell>
          <cell r="E17" t="str">
            <v>50,000.00</v>
          </cell>
          <cell r="F17" t="str">
            <v>50,000.00</v>
          </cell>
        </row>
        <row r="18">
          <cell r="D18" t="str">
            <v>433025197102042722</v>
          </cell>
          <cell r="E18" t="str">
            <v>50,000.00</v>
          </cell>
          <cell r="F18" t="str">
            <v>50,000.00</v>
          </cell>
        </row>
        <row r="19">
          <cell r="D19" t="str">
            <v>431226196412132417</v>
          </cell>
          <cell r="E19" t="str">
            <v>50,000.00</v>
          </cell>
          <cell r="F19" t="str">
            <v>50,000.00</v>
          </cell>
        </row>
        <row r="20">
          <cell r="D20" t="str">
            <v>433025197704072427</v>
          </cell>
          <cell r="E20" t="str">
            <v>50,000.00</v>
          </cell>
          <cell r="F20" t="str">
            <v>50,000.00</v>
          </cell>
        </row>
        <row r="21">
          <cell r="D21" t="str">
            <v>433025197504300616</v>
          </cell>
          <cell r="E21" t="str">
            <v>50,000.00</v>
          </cell>
          <cell r="F21" t="str">
            <v>50,000.00</v>
          </cell>
        </row>
        <row r="22">
          <cell r="D22" t="str">
            <v>431226198810042117</v>
          </cell>
          <cell r="E22" t="str">
            <v>50,000.00</v>
          </cell>
          <cell r="F22" t="str">
            <v>50,000.00</v>
          </cell>
        </row>
        <row r="23">
          <cell r="D23" t="str">
            <v>433025197503122715</v>
          </cell>
          <cell r="E23" t="str">
            <v>50,000.00</v>
          </cell>
          <cell r="F23" t="str">
            <v>50,000.00</v>
          </cell>
        </row>
        <row r="24">
          <cell r="D24" t="str">
            <v>431226199307232436</v>
          </cell>
          <cell r="E24" t="str">
            <v>50,000.00</v>
          </cell>
          <cell r="F24" t="str">
            <v>50,000.00</v>
          </cell>
        </row>
        <row r="25">
          <cell r="D25" t="str">
            <v>433025197408280328</v>
          </cell>
          <cell r="E25" t="str">
            <v>50,000.00</v>
          </cell>
          <cell r="F25" t="str">
            <v>50,000.00</v>
          </cell>
        </row>
        <row r="26">
          <cell r="D26" t="str">
            <v>433025197508312411</v>
          </cell>
          <cell r="E26" t="str">
            <v>50,000.00</v>
          </cell>
          <cell r="F26" t="str">
            <v>50,000.00</v>
          </cell>
        </row>
        <row r="27">
          <cell r="D27" t="str">
            <v>431226198811080051</v>
          </cell>
          <cell r="E27" t="str">
            <v>50,000.00</v>
          </cell>
          <cell r="F27" t="str">
            <v>50,000.00</v>
          </cell>
        </row>
        <row r="28">
          <cell r="D28" t="str">
            <v>433025197205152115</v>
          </cell>
          <cell r="E28" t="str">
            <v>50,000.00</v>
          </cell>
          <cell r="F28" t="str">
            <v>50,000.00</v>
          </cell>
        </row>
        <row r="29">
          <cell r="D29" t="str">
            <v>433025196907142128</v>
          </cell>
          <cell r="E29" t="str">
            <v>50,000.00</v>
          </cell>
          <cell r="F29" t="str">
            <v>50,000.00</v>
          </cell>
        </row>
        <row r="30">
          <cell r="D30" t="str">
            <v>433025196509082713</v>
          </cell>
          <cell r="E30" t="str">
            <v>50,000.00</v>
          </cell>
          <cell r="F30" t="str">
            <v>50,000.00</v>
          </cell>
        </row>
        <row r="31">
          <cell r="D31" t="str">
            <v>433025196912083011</v>
          </cell>
          <cell r="E31" t="str">
            <v>50,000.00</v>
          </cell>
          <cell r="F31" t="str">
            <v>50,000.00</v>
          </cell>
        </row>
        <row r="32">
          <cell r="D32" t="str">
            <v>431226198010122135</v>
          </cell>
          <cell r="E32" t="str">
            <v>50,000.00</v>
          </cell>
          <cell r="F32" t="str">
            <v>50,000.00</v>
          </cell>
        </row>
        <row r="33">
          <cell r="D33" t="str">
            <v>431226198408122725</v>
          </cell>
          <cell r="E33" t="str">
            <v>50,000.00</v>
          </cell>
          <cell r="F33" t="str">
            <v>50,000.00</v>
          </cell>
        </row>
        <row r="34">
          <cell r="D34" t="str">
            <v>433025197305033017</v>
          </cell>
          <cell r="E34" t="str">
            <v>50,000.00</v>
          </cell>
          <cell r="F34" t="str">
            <v>50,000.00</v>
          </cell>
        </row>
        <row r="35">
          <cell r="D35" t="str">
            <v>431226199509112555</v>
          </cell>
          <cell r="E35" t="str">
            <v>50,000.00</v>
          </cell>
          <cell r="F35" t="str">
            <v>50,000.00</v>
          </cell>
        </row>
        <row r="36">
          <cell r="D36" t="str">
            <v>433025197404082711</v>
          </cell>
          <cell r="E36" t="str">
            <v>50,000.00</v>
          </cell>
          <cell r="F36" t="str">
            <v>50,000.00</v>
          </cell>
        </row>
        <row r="37">
          <cell r="D37" t="str">
            <v>431226198210142712</v>
          </cell>
          <cell r="E37" t="str">
            <v>50,000.00</v>
          </cell>
          <cell r="F37" t="str">
            <v>50,000.00</v>
          </cell>
        </row>
        <row r="38">
          <cell r="D38" t="str">
            <v>433025196704282710</v>
          </cell>
          <cell r="E38" t="str">
            <v>50,000.00</v>
          </cell>
          <cell r="F38" t="str">
            <v>50,000.00</v>
          </cell>
        </row>
        <row r="39">
          <cell r="D39" t="str">
            <v>433025197205103014</v>
          </cell>
          <cell r="E39" t="str">
            <v>50,000.00</v>
          </cell>
          <cell r="F39" t="str">
            <v>50,000.00</v>
          </cell>
        </row>
        <row r="40">
          <cell r="D40" t="str">
            <v>433025196707212419</v>
          </cell>
          <cell r="E40" t="str">
            <v>50,000.00</v>
          </cell>
          <cell r="F40" t="str">
            <v>50,000.00</v>
          </cell>
        </row>
        <row r="41">
          <cell r="D41" t="str">
            <v>433025197908132719</v>
          </cell>
          <cell r="E41" t="str">
            <v>50,000.00</v>
          </cell>
          <cell r="F41" t="str">
            <v>50,000.00</v>
          </cell>
        </row>
        <row r="42">
          <cell r="D42" t="str">
            <v>431226197709210011</v>
          </cell>
          <cell r="E42" t="str">
            <v>70,000.00</v>
          </cell>
          <cell r="F42" t="str">
            <v>69,000.00</v>
          </cell>
        </row>
        <row r="43">
          <cell r="D43" t="str">
            <v>431226198906252434</v>
          </cell>
          <cell r="E43" t="str">
            <v>80,000.00</v>
          </cell>
          <cell r="F43" t="str">
            <v>80,000.00</v>
          </cell>
        </row>
        <row r="44">
          <cell r="D44" t="str">
            <v>433025197408022732</v>
          </cell>
          <cell r="E44" t="str">
            <v>80,000.00</v>
          </cell>
          <cell r="F44" t="str">
            <v>80,000.00</v>
          </cell>
        </row>
        <row r="45">
          <cell r="D45" t="str">
            <v>431226198109106012</v>
          </cell>
          <cell r="E45" t="str">
            <v>80,000.00</v>
          </cell>
          <cell r="F45" t="str">
            <v>80,000.00</v>
          </cell>
        </row>
        <row r="46">
          <cell r="D46" t="str">
            <v>431226200209024911</v>
          </cell>
          <cell r="E46" t="str">
            <v>100,000.00</v>
          </cell>
          <cell r="F46" t="str">
            <v>99,914.00</v>
          </cell>
        </row>
        <row r="47">
          <cell r="D47" t="str">
            <v>431226199804284851</v>
          </cell>
          <cell r="E47" t="str">
            <v>100,000.00</v>
          </cell>
          <cell r="F47" t="str">
            <v>99,999.46</v>
          </cell>
        </row>
        <row r="48">
          <cell r="D48" t="str">
            <v>431226198011073312</v>
          </cell>
          <cell r="E48" t="str">
            <v>100,000.00</v>
          </cell>
          <cell r="F48" t="str">
            <v>100,000.00</v>
          </cell>
        </row>
        <row r="49">
          <cell r="D49" t="str">
            <v>43122619820814003X</v>
          </cell>
          <cell r="E49" t="str">
            <v>100,000.00</v>
          </cell>
          <cell r="F49" t="str">
            <v>100,000.00</v>
          </cell>
        </row>
        <row r="50">
          <cell r="D50" t="str">
            <v>433025197709120029</v>
          </cell>
          <cell r="E50" t="str">
            <v>100,000.00</v>
          </cell>
          <cell r="F50" t="str">
            <v>100,000.00</v>
          </cell>
        </row>
        <row r="51">
          <cell r="D51" t="str">
            <v>431226198609040312</v>
          </cell>
          <cell r="E51" t="str">
            <v>100,000.00</v>
          </cell>
          <cell r="F51" t="str">
            <v>100,000.00</v>
          </cell>
        </row>
        <row r="52">
          <cell r="D52" t="str">
            <v>433025196804042511</v>
          </cell>
          <cell r="E52" t="str">
            <v>100,000.00</v>
          </cell>
          <cell r="F52" t="str">
            <v>100,000.00</v>
          </cell>
        </row>
        <row r="53">
          <cell r="D53" t="str">
            <v>431226198511062724</v>
          </cell>
          <cell r="E53" t="str">
            <v>100,000.00</v>
          </cell>
          <cell r="F53" t="str">
            <v>100,000.00</v>
          </cell>
        </row>
        <row r="54">
          <cell r="D54" t="str">
            <v>433025196803202763</v>
          </cell>
          <cell r="E54" t="str">
            <v>100,000.00</v>
          </cell>
          <cell r="F54" t="str">
            <v>100,000.00</v>
          </cell>
        </row>
        <row r="55">
          <cell r="D55" t="str">
            <v>433025198307213059</v>
          </cell>
          <cell r="E55" t="str">
            <v>100,000.00</v>
          </cell>
          <cell r="F55" t="str">
            <v>100,000.00</v>
          </cell>
        </row>
        <row r="56">
          <cell r="D56" t="str">
            <v>431226199701120010</v>
          </cell>
          <cell r="E56" t="str">
            <v>100,000.00</v>
          </cell>
          <cell r="F56" t="str">
            <v>100,000.00</v>
          </cell>
        </row>
        <row r="57">
          <cell r="D57" t="str">
            <v>431226199503260311</v>
          </cell>
          <cell r="E57" t="str">
            <v>100,000.00</v>
          </cell>
          <cell r="F57" t="str">
            <v>100,000.00</v>
          </cell>
        </row>
        <row r="58">
          <cell r="D58" t="str">
            <v>433025197302020069</v>
          </cell>
          <cell r="E58" t="str">
            <v>100,000.00</v>
          </cell>
          <cell r="F58" t="str">
            <v>100,000.00</v>
          </cell>
        </row>
        <row r="59">
          <cell r="D59" t="str">
            <v>433025196402270933</v>
          </cell>
          <cell r="E59" t="str">
            <v>100,000.00</v>
          </cell>
          <cell r="F59" t="str">
            <v>100,000.00</v>
          </cell>
        </row>
        <row r="60">
          <cell r="D60" t="str">
            <v>431226196108172414</v>
          </cell>
          <cell r="E60" t="str">
            <v>100,000.00</v>
          </cell>
          <cell r="F60" t="str">
            <v>100,000.00</v>
          </cell>
        </row>
        <row r="61">
          <cell r="D61" t="str">
            <v>433025196610022715</v>
          </cell>
          <cell r="E61" t="str">
            <v>100,000.00</v>
          </cell>
          <cell r="F61" t="str">
            <v>100,000.00</v>
          </cell>
        </row>
        <row r="62">
          <cell r="D62" t="str">
            <v>433025196410201225</v>
          </cell>
          <cell r="E62" t="str">
            <v>100,000.00</v>
          </cell>
          <cell r="F62" t="str">
            <v>100,000.00</v>
          </cell>
        </row>
        <row r="63">
          <cell r="D63" t="str">
            <v>431226197902284231</v>
          </cell>
          <cell r="E63" t="str">
            <v>100,000.00</v>
          </cell>
          <cell r="F63" t="str">
            <v>100,000.00</v>
          </cell>
        </row>
        <row r="64">
          <cell r="D64" t="str">
            <v>431226199108036344</v>
          </cell>
          <cell r="E64" t="str">
            <v>100,000.00</v>
          </cell>
          <cell r="F64" t="str">
            <v>100,000.00</v>
          </cell>
        </row>
        <row r="65">
          <cell r="D65" t="str">
            <v>431226198509092713</v>
          </cell>
          <cell r="E65" t="str">
            <v>100,000.00</v>
          </cell>
          <cell r="F65" t="str">
            <v>100,000.00</v>
          </cell>
        </row>
        <row r="66">
          <cell r="D66" t="str">
            <v>431226198501013910</v>
          </cell>
          <cell r="E66" t="str">
            <v>100,000.00</v>
          </cell>
          <cell r="F66" t="str">
            <v>100,000.00</v>
          </cell>
        </row>
        <row r="67">
          <cell r="D67" t="str">
            <v>431226198904210628</v>
          </cell>
          <cell r="E67" t="str">
            <v>100,000.00</v>
          </cell>
          <cell r="F67" t="str">
            <v>100,000.00</v>
          </cell>
        </row>
        <row r="68">
          <cell r="D68" t="str">
            <v>433025196010160014</v>
          </cell>
          <cell r="E68" t="str">
            <v>100,000.00</v>
          </cell>
          <cell r="F68" t="str">
            <v>100,000.00</v>
          </cell>
        </row>
        <row r="69">
          <cell r="D69" t="str">
            <v>431226198709172435</v>
          </cell>
          <cell r="E69" t="str">
            <v>100,000.00</v>
          </cell>
          <cell r="F69" t="str">
            <v>100,000.00</v>
          </cell>
        </row>
        <row r="70">
          <cell r="D70" t="str">
            <v>431226199410076363</v>
          </cell>
          <cell r="E70" t="str">
            <v>100,000.00</v>
          </cell>
          <cell r="F70" t="str">
            <v>100,000.00</v>
          </cell>
        </row>
        <row r="71">
          <cell r="D71" t="str">
            <v>433025197204112138</v>
          </cell>
          <cell r="E71" t="str">
            <v>100,000.00</v>
          </cell>
          <cell r="F71" t="str">
            <v>100,000.00</v>
          </cell>
        </row>
        <row r="72">
          <cell r="D72" t="str">
            <v>433025197701152712</v>
          </cell>
          <cell r="E72" t="str">
            <v>100,000.00</v>
          </cell>
          <cell r="F72" t="str">
            <v>100,000.00</v>
          </cell>
        </row>
        <row r="73">
          <cell r="D73" t="str">
            <v>431226198811213010</v>
          </cell>
          <cell r="E73" t="str">
            <v>100,000.00</v>
          </cell>
          <cell r="F73" t="str">
            <v>100,000.00</v>
          </cell>
        </row>
        <row r="74">
          <cell r="D74" t="str">
            <v>431226198410152413</v>
          </cell>
          <cell r="E74" t="str">
            <v>100,000.00</v>
          </cell>
          <cell r="F74" t="str">
            <v>100,000.00</v>
          </cell>
        </row>
        <row r="75">
          <cell r="D75" t="str">
            <v>431226198904226937</v>
          </cell>
          <cell r="E75" t="str">
            <v>100,000.00</v>
          </cell>
          <cell r="F75" t="str">
            <v>100,000.00</v>
          </cell>
        </row>
        <row r="76">
          <cell r="D76" t="str">
            <v>431226198810054855</v>
          </cell>
          <cell r="E76" t="str">
            <v>100,000.00</v>
          </cell>
          <cell r="F76" t="str">
            <v>100,000.00</v>
          </cell>
        </row>
        <row r="77">
          <cell r="D77" t="str">
            <v>433025197611072719</v>
          </cell>
          <cell r="E77" t="str">
            <v>100,000.00</v>
          </cell>
          <cell r="F77" t="str">
            <v>100,000.00</v>
          </cell>
        </row>
        <row r="78">
          <cell r="D78" t="str">
            <v>431226198706165117</v>
          </cell>
          <cell r="E78" t="str">
            <v>100,000.00</v>
          </cell>
          <cell r="F78" t="str">
            <v>56,111.44</v>
          </cell>
        </row>
        <row r="79">
          <cell r="D79" t="str">
            <v>433025197910026325</v>
          </cell>
          <cell r="E79" t="str">
            <v>100,000.00</v>
          </cell>
          <cell r="F79" t="str">
            <v>100,000.00</v>
          </cell>
        </row>
        <row r="80">
          <cell r="D80" t="str">
            <v>431226199810290027</v>
          </cell>
          <cell r="E80" t="str">
            <v>100,000.00</v>
          </cell>
          <cell r="F80" t="str">
            <v>100,000.00</v>
          </cell>
        </row>
        <row r="81">
          <cell r="D81" t="str">
            <v>433025197409162411</v>
          </cell>
          <cell r="E81" t="str">
            <v>50,000.00</v>
          </cell>
          <cell r="F81" t="str">
            <v>50,000.00</v>
          </cell>
        </row>
        <row r="82">
          <cell r="D82" t="str">
            <v>431226199603052413</v>
          </cell>
          <cell r="E82" t="str">
            <v>100,000.00</v>
          </cell>
          <cell r="F82" t="str">
            <v>100,000.00</v>
          </cell>
        </row>
        <row r="83">
          <cell r="D83" t="str">
            <v>433025196705232758</v>
          </cell>
          <cell r="E83" t="str">
            <v>50,000.00</v>
          </cell>
          <cell r="F83" t="str">
            <v>50,000.00</v>
          </cell>
        </row>
        <row r="84">
          <cell r="D84" t="str">
            <v>433025197911102713</v>
          </cell>
          <cell r="E84" t="str">
            <v>100,000.00</v>
          </cell>
          <cell r="F84" t="str">
            <v>100,000.00</v>
          </cell>
        </row>
        <row r="85">
          <cell r="D85" t="str">
            <v>431226198901202710</v>
          </cell>
          <cell r="E85" t="str">
            <v>50,000.00</v>
          </cell>
          <cell r="F85" t="str">
            <v>50,000.00</v>
          </cell>
        </row>
        <row r="86">
          <cell r="D86" t="str">
            <v>431226200307232511</v>
          </cell>
          <cell r="E86" t="str">
            <v>50,000.00</v>
          </cell>
          <cell r="F86" t="str">
            <v>50,000.00</v>
          </cell>
        </row>
        <row r="87">
          <cell r="D87" t="str">
            <v>431226198209020056</v>
          </cell>
          <cell r="E87" t="str">
            <v>80,000.00</v>
          </cell>
          <cell r="F87" t="str">
            <v>80,000.00</v>
          </cell>
        </row>
        <row r="88">
          <cell r="D88" t="str">
            <v>43122619870420512X</v>
          </cell>
          <cell r="E88" t="str">
            <v>80,000.00</v>
          </cell>
          <cell r="F88" t="str">
            <v>80,000.00</v>
          </cell>
        </row>
        <row r="89">
          <cell r="D89" t="str">
            <v>433025197409062883</v>
          </cell>
          <cell r="E89" t="str">
            <v>100,000.00</v>
          </cell>
          <cell r="F89" t="str">
            <v>100,000.00</v>
          </cell>
        </row>
        <row r="90">
          <cell r="D90" t="str">
            <v>433025197512216094</v>
          </cell>
          <cell r="E90" t="str">
            <v>50,000.00</v>
          </cell>
          <cell r="F90" t="str">
            <v>50,000.00</v>
          </cell>
        </row>
        <row r="91">
          <cell r="D91" t="str">
            <v>431226199308030625</v>
          </cell>
          <cell r="E91" t="str">
            <v>80,000.00</v>
          </cell>
          <cell r="F91" t="str">
            <v>60,800.00</v>
          </cell>
        </row>
        <row r="92">
          <cell r="D92" t="str">
            <v>431226198606100957</v>
          </cell>
          <cell r="E92" t="str">
            <v>100,000.00</v>
          </cell>
          <cell r="F92" t="str">
            <v>100,000.00</v>
          </cell>
        </row>
        <row r="93">
          <cell r="D93" t="str">
            <v>433025197711182712</v>
          </cell>
          <cell r="E93" t="str">
            <v>100,000.00</v>
          </cell>
          <cell r="F93" t="str">
            <v>100,000.00</v>
          </cell>
        </row>
        <row r="94">
          <cell r="D94" t="str">
            <v>433025197507192710</v>
          </cell>
          <cell r="E94" t="str">
            <v>90,000.00</v>
          </cell>
          <cell r="F94" t="str">
            <v>89,000.00</v>
          </cell>
        </row>
        <row r="95">
          <cell r="D95" t="str">
            <v>43302519710309214X</v>
          </cell>
          <cell r="E95" t="str">
            <v>100,000.00</v>
          </cell>
          <cell r="F95" t="str">
            <v>100,000.00</v>
          </cell>
        </row>
        <row r="96">
          <cell r="D96" t="str">
            <v>431226200012200029</v>
          </cell>
          <cell r="E96" t="str">
            <v>100,000.00</v>
          </cell>
          <cell r="F96" t="str">
            <v>100,000.00</v>
          </cell>
        </row>
        <row r="97">
          <cell r="D97" t="str">
            <v>431226199911097015</v>
          </cell>
          <cell r="E97" t="str">
            <v>100,000.00</v>
          </cell>
          <cell r="F97" t="str">
            <v>99,832.74</v>
          </cell>
        </row>
        <row r="98">
          <cell r="D98" t="str">
            <v>431226198711061523</v>
          </cell>
          <cell r="E98" t="str">
            <v>100,000.00</v>
          </cell>
          <cell r="F98" t="str">
            <v>100,000.00</v>
          </cell>
        </row>
        <row r="99">
          <cell r="D99" t="str">
            <v>433025196501192715</v>
          </cell>
          <cell r="E99" t="str">
            <v>100,000.00</v>
          </cell>
          <cell r="F99" t="str">
            <v>100,000.00</v>
          </cell>
        </row>
        <row r="100">
          <cell r="D100" t="str">
            <v>433025196412226020</v>
          </cell>
          <cell r="E100" t="str">
            <v>100,000.00</v>
          </cell>
          <cell r="F100" t="str">
            <v>100,000.00</v>
          </cell>
        </row>
        <row r="101">
          <cell r="D101" t="str">
            <v>431226198607012713</v>
          </cell>
          <cell r="E101" t="str">
            <v>100,000.00</v>
          </cell>
          <cell r="F101" t="str">
            <v>100,000.00</v>
          </cell>
        </row>
        <row r="102">
          <cell r="D102" t="str">
            <v>433025196704142726</v>
          </cell>
          <cell r="E102" t="str">
            <v>100,000.00</v>
          </cell>
          <cell r="F102" t="str">
            <v>100,000.00</v>
          </cell>
        </row>
        <row r="103">
          <cell r="D103" t="str">
            <v>431226198603072495</v>
          </cell>
          <cell r="E103" t="str">
            <v>100,000.00</v>
          </cell>
          <cell r="F103" t="str">
            <v>100,000.00</v>
          </cell>
        </row>
        <row r="104">
          <cell r="D104" t="str">
            <v>433025196802252742</v>
          </cell>
          <cell r="E104" t="str">
            <v>100,000.00</v>
          </cell>
          <cell r="F104" t="str">
            <v>100,000.00</v>
          </cell>
        </row>
        <row r="105">
          <cell r="D105" t="str">
            <v>431226199108126948</v>
          </cell>
          <cell r="E105" t="str">
            <v>100,000.00</v>
          </cell>
          <cell r="F105" t="str">
            <v>100,000.00</v>
          </cell>
        </row>
        <row r="106">
          <cell r="D106" t="str">
            <v>43302519641123001X</v>
          </cell>
          <cell r="E106" t="str">
            <v>100,000.00</v>
          </cell>
          <cell r="F106" t="str">
            <v>100,000.00</v>
          </cell>
        </row>
        <row r="107">
          <cell r="D107" t="str">
            <v>433025197704142114</v>
          </cell>
          <cell r="E107" t="str">
            <v>100,000.00</v>
          </cell>
          <cell r="F107" t="str">
            <v>100,000.00</v>
          </cell>
        </row>
        <row r="108">
          <cell r="D108" t="str">
            <v>412726199109293320</v>
          </cell>
          <cell r="E108" t="str">
            <v>90,000.00</v>
          </cell>
          <cell r="F108" t="str">
            <v>1,652.58</v>
          </cell>
        </row>
        <row r="109">
          <cell r="D109" t="str">
            <v>431226199307085421</v>
          </cell>
          <cell r="E109" t="str">
            <v>340,000.00</v>
          </cell>
          <cell r="F109" t="str">
            <v>6,378.38</v>
          </cell>
        </row>
        <row r="110">
          <cell r="D110" t="str">
            <v>43122619870501451X</v>
          </cell>
          <cell r="E110" t="str">
            <v>90,000.00</v>
          </cell>
          <cell r="F110" t="str">
            <v>9,116.80</v>
          </cell>
        </row>
        <row r="111">
          <cell r="D111" t="str">
            <v>430581199009151523</v>
          </cell>
          <cell r="E111" t="str">
            <v>90,000.00</v>
          </cell>
          <cell r="F111" t="str">
            <v>49,134.98</v>
          </cell>
        </row>
        <row r="112">
          <cell r="D112" t="str">
            <v>431226198108270312</v>
          </cell>
          <cell r="E112" t="str">
            <v>90,000.00</v>
          </cell>
          <cell r="F112" t="str">
            <v>49,144.05</v>
          </cell>
        </row>
        <row r="113">
          <cell r="D113" t="str">
            <v>433122198904135526</v>
          </cell>
          <cell r="E113" t="str">
            <v>100,000.00</v>
          </cell>
          <cell r="F113" t="str">
            <v>54,594.39</v>
          </cell>
        </row>
        <row r="114">
          <cell r="D114" t="str">
            <v>433025197104043016</v>
          </cell>
          <cell r="E114" t="str">
            <v>100,000.00</v>
          </cell>
          <cell r="F114" t="str">
            <v>55,309.25</v>
          </cell>
        </row>
        <row r="115">
          <cell r="D115" t="str">
            <v>431226198903216059</v>
          </cell>
          <cell r="E115" t="str">
            <v>128,000.00</v>
          </cell>
          <cell r="F115" t="str">
            <v>16,321.92</v>
          </cell>
        </row>
        <row r="116">
          <cell r="D116" t="str">
            <v>433025197610310025</v>
          </cell>
          <cell r="E116" t="str">
            <v>100,000.00</v>
          </cell>
          <cell r="F116" t="str">
            <v>18,333.19</v>
          </cell>
        </row>
        <row r="117">
          <cell r="D117" t="str">
            <v>433025197909095710</v>
          </cell>
          <cell r="E117" t="str">
            <v>90,000.00</v>
          </cell>
          <cell r="F117" t="str">
            <v>49,778.52</v>
          </cell>
        </row>
        <row r="118">
          <cell r="D118" t="str">
            <v>433025197608144830</v>
          </cell>
          <cell r="E118" t="str">
            <v>90,000.00</v>
          </cell>
          <cell r="F118" t="str">
            <v>50,500.30</v>
          </cell>
        </row>
        <row r="119">
          <cell r="D119" t="str">
            <v>43302519740417662X</v>
          </cell>
          <cell r="E119" t="str">
            <v>100,000.00</v>
          </cell>
          <cell r="F119" t="str">
            <v>56,111.44</v>
          </cell>
        </row>
        <row r="120">
          <cell r="D120" t="str">
            <v>431226199808180611</v>
          </cell>
          <cell r="E120" t="str">
            <v>100,000.00</v>
          </cell>
          <cell r="F120" t="str">
            <v>56,111.44</v>
          </cell>
        </row>
        <row r="121">
          <cell r="D121" t="str">
            <v>433025197808025414</v>
          </cell>
          <cell r="E121" t="str">
            <v>110,000.00</v>
          </cell>
          <cell r="F121" t="str">
            <v>54,612.92</v>
          </cell>
        </row>
        <row r="122">
          <cell r="D122" t="str">
            <v>433025196906130010</v>
          </cell>
          <cell r="E122" t="str">
            <v>109,000.00</v>
          </cell>
          <cell r="F122" t="str">
            <v>55,544.45</v>
          </cell>
        </row>
        <row r="123">
          <cell r="D123" t="str">
            <v>433025197210116928</v>
          </cell>
          <cell r="E123" t="str">
            <v>104,000.00</v>
          </cell>
          <cell r="F123" t="str">
            <v>55,490.71</v>
          </cell>
        </row>
        <row r="124">
          <cell r="D124" t="str">
            <v>431226198911195438</v>
          </cell>
          <cell r="E124" t="str">
            <v>105,000.00</v>
          </cell>
          <cell r="F124" t="str">
            <v>56,024.50</v>
          </cell>
        </row>
        <row r="125">
          <cell r="D125" t="str">
            <v>431226198210220012</v>
          </cell>
          <cell r="E125" t="str">
            <v>100,000.00</v>
          </cell>
          <cell r="F125" t="str">
            <v>56,221.60</v>
          </cell>
        </row>
        <row r="126">
          <cell r="D126" t="str">
            <v>433025197801251611</v>
          </cell>
          <cell r="E126" t="str">
            <v>116,000.00</v>
          </cell>
          <cell r="F126" t="str">
            <v>56,526.54</v>
          </cell>
        </row>
        <row r="127">
          <cell r="D127" t="str">
            <v>433025197107290610</v>
          </cell>
          <cell r="E127" t="str">
            <v>116,000.00</v>
          </cell>
          <cell r="F127" t="str">
            <v>56,526.54</v>
          </cell>
        </row>
        <row r="128">
          <cell r="D128" t="str">
            <v>433025197310203017</v>
          </cell>
          <cell r="E128" t="str">
            <v>105,000.00</v>
          </cell>
          <cell r="F128" t="str">
            <v>56,607.50</v>
          </cell>
        </row>
        <row r="129">
          <cell r="D129" t="str">
            <v>433025197008206911</v>
          </cell>
          <cell r="E129" t="str">
            <v>105,000.00</v>
          </cell>
          <cell r="F129" t="str">
            <v>56,607.50</v>
          </cell>
        </row>
        <row r="130">
          <cell r="D130" t="str">
            <v>431226198103084510</v>
          </cell>
          <cell r="E130" t="str">
            <v>116,000.00</v>
          </cell>
          <cell r="F130" t="str">
            <v>56,630.34</v>
          </cell>
        </row>
        <row r="131">
          <cell r="D131" t="str">
            <v>43122619830912301X</v>
          </cell>
          <cell r="E131" t="str">
            <v>104,000.00</v>
          </cell>
          <cell r="F131" t="str">
            <v>56,778.29</v>
          </cell>
        </row>
        <row r="132">
          <cell r="D132" t="str">
            <v>43122619891010483X</v>
          </cell>
          <cell r="E132" t="str">
            <v>105,000.00</v>
          </cell>
          <cell r="F132" t="str">
            <v>56,841.18</v>
          </cell>
        </row>
        <row r="133">
          <cell r="D133" t="str">
            <v>431226198111265733</v>
          </cell>
          <cell r="E133" t="str">
            <v>105,000.00</v>
          </cell>
          <cell r="F133" t="str">
            <v>56,905.28</v>
          </cell>
        </row>
        <row r="134">
          <cell r="D134" t="str">
            <v>43302519731123304X</v>
          </cell>
          <cell r="E134" t="str">
            <v>105,000.00</v>
          </cell>
          <cell r="F134" t="str">
            <v>56,905.28</v>
          </cell>
        </row>
        <row r="135">
          <cell r="D135" t="str">
            <v>431226199107105715</v>
          </cell>
          <cell r="E135" t="str">
            <v>105,000.00</v>
          </cell>
          <cell r="F135" t="str">
            <v>57,324.24</v>
          </cell>
        </row>
        <row r="136">
          <cell r="D136" t="str">
            <v>433025197010266024</v>
          </cell>
          <cell r="E136" t="str">
            <v>103,000.00</v>
          </cell>
          <cell r="F136" t="str">
            <v>57,485.87</v>
          </cell>
        </row>
        <row r="137">
          <cell r="D137" t="str">
            <v>431226197111170318</v>
          </cell>
          <cell r="E137" t="str">
            <v>121,000.00</v>
          </cell>
          <cell r="F137" t="str">
            <v>57,836.48</v>
          </cell>
        </row>
        <row r="138">
          <cell r="D138" t="str">
            <v>431226199101090014</v>
          </cell>
          <cell r="E138" t="str">
            <v>114,000.00</v>
          </cell>
          <cell r="F138" t="str">
            <v>58,058.87</v>
          </cell>
        </row>
        <row r="139">
          <cell r="D139" t="str">
            <v>433025197412106998</v>
          </cell>
          <cell r="E139" t="str">
            <v>121,000.00</v>
          </cell>
          <cell r="F139" t="str">
            <v>58,337.10</v>
          </cell>
        </row>
        <row r="140">
          <cell r="D140" t="str">
            <v>433025197906236610</v>
          </cell>
          <cell r="E140" t="str">
            <v>123,000.00</v>
          </cell>
          <cell r="F140" t="str">
            <v>58,979.64</v>
          </cell>
        </row>
        <row r="141">
          <cell r="D141" t="str">
            <v>433025197301250612</v>
          </cell>
          <cell r="E141" t="str">
            <v>123,000.00</v>
          </cell>
          <cell r="F141" t="str">
            <v>58,979.74</v>
          </cell>
        </row>
        <row r="142">
          <cell r="D142" t="str">
            <v>431202199810112633</v>
          </cell>
          <cell r="E142" t="str">
            <v>123,000.00</v>
          </cell>
          <cell r="F142" t="str">
            <v>59,937.56</v>
          </cell>
        </row>
        <row r="143">
          <cell r="D143" t="str">
            <v>433025197209126328</v>
          </cell>
          <cell r="E143" t="str">
            <v>110,000.00</v>
          </cell>
          <cell r="F143" t="str">
            <v>60,053.96</v>
          </cell>
        </row>
        <row r="144">
          <cell r="D144" t="str">
            <v>431226198802104234</v>
          </cell>
          <cell r="E144" t="str">
            <v>110,000.00</v>
          </cell>
          <cell r="F144" t="str">
            <v>60,065.07</v>
          </cell>
        </row>
        <row r="145">
          <cell r="D145" t="str">
            <v>433025197612183023</v>
          </cell>
          <cell r="E145" t="str">
            <v>110,000.00</v>
          </cell>
          <cell r="F145" t="str">
            <v>60,065.07</v>
          </cell>
        </row>
        <row r="146">
          <cell r="D146" t="str">
            <v>431226198309271258</v>
          </cell>
          <cell r="E146" t="str">
            <v>110,000.00</v>
          </cell>
          <cell r="F146" t="str">
            <v>60,065.07</v>
          </cell>
        </row>
        <row r="147">
          <cell r="D147" t="str">
            <v>433025197410260035</v>
          </cell>
          <cell r="E147" t="str">
            <v>121,000.00</v>
          </cell>
          <cell r="F147" t="str">
            <v>60,074.21</v>
          </cell>
        </row>
        <row r="148">
          <cell r="D148" t="str">
            <v>431226198808020314</v>
          </cell>
          <cell r="E148" t="str">
            <v>113,000.00</v>
          </cell>
          <cell r="F148" t="str">
            <v>60,293.02</v>
          </cell>
        </row>
        <row r="149">
          <cell r="D149" t="str">
            <v>433025197208304540</v>
          </cell>
          <cell r="E149" t="str">
            <v>110,000.00</v>
          </cell>
          <cell r="F149" t="str">
            <v>60,589.99</v>
          </cell>
        </row>
        <row r="150">
          <cell r="D150" t="str">
            <v>431226198002123912</v>
          </cell>
          <cell r="E150" t="str">
            <v>112,000.00</v>
          </cell>
          <cell r="F150" t="str">
            <v>60,591.39</v>
          </cell>
        </row>
        <row r="151">
          <cell r="D151" t="str">
            <v>433123198809083330</v>
          </cell>
          <cell r="E151" t="str">
            <v>112,000.00</v>
          </cell>
          <cell r="F151" t="str">
            <v>60,630.50</v>
          </cell>
        </row>
        <row r="152">
          <cell r="D152" t="str">
            <v>431226199004276925</v>
          </cell>
          <cell r="E152" t="str">
            <v>112,000.00</v>
          </cell>
          <cell r="F152" t="str">
            <v>60,698.83</v>
          </cell>
        </row>
        <row r="153">
          <cell r="D153" t="str">
            <v>431226199401166957</v>
          </cell>
          <cell r="E153" t="str">
            <v>112,000.00</v>
          </cell>
          <cell r="F153" t="str">
            <v>60,698.83</v>
          </cell>
        </row>
        <row r="154">
          <cell r="D154" t="str">
            <v>431226199107256919</v>
          </cell>
          <cell r="E154" t="str">
            <v>112,000.00</v>
          </cell>
          <cell r="F154" t="str">
            <v>60,698.83</v>
          </cell>
        </row>
        <row r="155">
          <cell r="D155" t="str">
            <v>431226198209130669</v>
          </cell>
          <cell r="E155" t="str">
            <v>110,000.00</v>
          </cell>
          <cell r="F155" t="str">
            <v>60,840.19</v>
          </cell>
        </row>
        <row r="156">
          <cell r="D156" t="str">
            <v>431226198505110929</v>
          </cell>
          <cell r="E156" t="str">
            <v>110,000.00</v>
          </cell>
          <cell r="F156" t="str">
            <v>60,840.19</v>
          </cell>
        </row>
        <row r="157">
          <cell r="D157" t="str">
            <v>431226198412262165</v>
          </cell>
          <cell r="E157" t="str">
            <v>110,000.00</v>
          </cell>
          <cell r="F157" t="str">
            <v>60,840.19</v>
          </cell>
        </row>
        <row r="158">
          <cell r="D158" t="str">
            <v>433025197509084908</v>
          </cell>
          <cell r="E158" t="str">
            <v>113,000.00</v>
          </cell>
          <cell r="F158" t="str">
            <v>60,920.38</v>
          </cell>
        </row>
        <row r="159">
          <cell r="D159" t="str">
            <v>431226198011051252</v>
          </cell>
          <cell r="E159" t="str">
            <v>110,000.00</v>
          </cell>
          <cell r="F159" t="str">
            <v>61,722.82</v>
          </cell>
        </row>
        <row r="160">
          <cell r="D160" t="str">
            <v>433025197112241258</v>
          </cell>
          <cell r="E160" t="str">
            <v>110,000.00</v>
          </cell>
          <cell r="F160" t="str">
            <v>61,722.82</v>
          </cell>
        </row>
        <row r="161">
          <cell r="D161" t="str">
            <v>433122199709215517</v>
          </cell>
          <cell r="E161" t="str">
            <v>110,000.00</v>
          </cell>
          <cell r="F161" t="str">
            <v>61,922.71</v>
          </cell>
        </row>
        <row r="162">
          <cell r="D162" t="str">
            <v>433025197902221219</v>
          </cell>
          <cell r="E162" t="str">
            <v>128,000.00</v>
          </cell>
          <cell r="F162" t="str">
            <v>62,080.53</v>
          </cell>
        </row>
        <row r="163">
          <cell r="D163" t="str">
            <v>431226198406280631</v>
          </cell>
          <cell r="E163" t="str">
            <v>128,000.00</v>
          </cell>
          <cell r="F163" t="str">
            <v>62,414.94</v>
          </cell>
        </row>
        <row r="164">
          <cell r="D164" t="str">
            <v>431226198206270615</v>
          </cell>
          <cell r="E164" t="str">
            <v>112,000.00</v>
          </cell>
          <cell r="F164" t="str">
            <v>62,826.55</v>
          </cell>
        </row>
        <row r="165">
          <cell r="D165" t="str">
            <v>433025196904034818</v>
          </cell>
          <cell r="E165" t="str">
            <v>128,000.00</v>
          </cell>
          <cell r="F165" t="str">
            <v>62,857.80</v>
          </cell>
        </row>
        <row r="166">
          <cell r="D166" t="str">
            <v>431221199202282822</v>
          </cell>
          <cell r="E166" t="str">
            <v>120,000.00</v>
          </cell>
          <cell r="F166" t="str">
            <v>63,547.62</v>
          </cell>
        </row>
        <row r="167">
          <cell r="D167" t="str">
            <v>431226199005116317</v>
          </cell>
          <cell r="E167" t="str">
            <v>119,000.00</v>
          </cell>
          <cell r="F167" t="str">
            <v>64,492.74</v>
          </cell>
        </row>
        <row r="168">
          <cell r="D168" t="str">
            <v>431226198902263021</v>
          </cell>
          <cell r="E168" t="str">
            <v>120,000.00</v>
          </cell>
          <cell r="F168" t="str">
            <v>64,694.19</v>
          </cell>
        </row>
        <row r="169">
          <cell r="D169" t="str">
            <v>431226198512013916</v>
          </cell>
          <cell r="E169" t="str">
            <v>120,000.00</v>
          </cell>
          <cell r="F169" t="str">
            <v>64,694.19</v>
          </cell>
        </row>
        <row r="170">
          <cell r="D170" t="str">
            <v>433123198303251827</v>
          </cell>
          <cell r="E170" t="str">
            <v>120,000.00</v>
          </cell>
          <cell r="F170" t="str">
            <v>64,961.32</v>
          </cell>
        </row>
        <row r="171">
          <cell r="D171" t="str">
            <v>433025197402033019</v>
          </cell>
          <cell r="E171" t="str">
            <v>120,000.00</v>
          </cell>
          <cell r="F171" t="str">
            <v>64,961.32</v>
          </cell>
        </row>
        <row r="172">
          <cell r="D172" t="str">
            <v>431226198812033927</v>
          </cell>
          <cell r="E172" t="str">
            <v>120,000.00</v>
          </cell>
          <cell r="F172" t="str">
            <v>64,961.32</v>
          </cell>
        </row>
        <row r="173">
          <cell r="D173" t="str">
            <v>431226199101214515</v>
          </cell>
          <cell r="E173" t="str">
            <v>120,000.00</v>
          </cell>
          <cell r="F173" t="str">
            <v>64,961.32</v>
          </cell>
        </row>
        <row r="174">
          <cell r="D174" t="str">
            <v>431226197305020043</v>
          </cell>
          <cell r="E174" t="str">
            <v>120,000.00</v>
          </cell>
          <cell r="F174" t="str">
            <v>65,236.00</v>
          </cell>
        </row>
        <row r="175">
          <cell r="D175" t="str">
            <v>43302519710405214X</v>
          </cell>
          <cell r="E175" t="str">
            <v>110,000.00</v>
          </cell>
          <cell r="F175" t="str">
            <v>66,140.35</v>
          </cell>
        </row>
        <row r="176">
          <cell r="D176" t="str">
            <v>433025198001241815</v>
          </cell>
          <cell r="E176" t="str">
            <v>128,000.00</v>
          </cell>
          <cell r="F176" t="str">
            <v>68,360.02</v>
          </cell>
        </row>
        <row r="177">
          <cell r="D177" t="str">
            <v>433025197110165116</v>
          </cell>
          <cell r="E177" t="str">
            <v>128,000.00</v>
          </cell>
          <cell r="F177" t="str">
            <v>70,088.38</v>
          </cell>
        </row>
        <row r="178">
          <cell r="D178" t="str">
            <v>431226198105190325</v>
          </cell>
          <cell r="E178" t="str">
            <v>150,000.00</v>
          </cell>
          <cell r="F178" t="str">
            <v>73,253.65</v>
          </cell>
        </row>
        <row r="179">
          <cell r="D179" t="str">
            <v>431226199409156649</v>
          </cell>
          <cell r="E179" t="str">
            <v>90,000.00</v>
          </cell>
          <cell r="F179" t="str">
            <v>74,956.77</v>
          </cell>
        </row>
        <row r="180">
          <cell r="D180" t="str">
            <v>431226198303016926</v>
          </cell>
          <cell r="E180" t="str">
            <v>105,000.00</v>
          </cell>
          <cell r="F180" t="str">
            <v>76,958.98</v>
          </cell>
        </row>
        <row r="181">
          <cell r="D181" t="str">
            <v>431226198410060922</v>
          </cell>
          <cell r="E181" t="str">
            <v>100,000.00</v>
          </cell>
          <cell r="F181" t="str">
            <v>77,464.62</v>
          </cell>
        </row>
        <row r="182">
          <cell r="D182" t="str">
            <v>431226198906104810</v>
          </cell>
          <cell r="E182" t="str">
            <v>128,000.00</v>
          </cell>
          <cell r="F182" t="str">
            <v>78,046.63</v>
          </cell>
        </row>
        <row r="183">
          <cell r="D183" t="str">
            <v>433025197901050040</v>
          </cell>
          <cell r="E183" t="str">
            <v>110,000.00</v>
          </cell>
          <cell r="F183" t="str">
            <v>80,740.86</v>
          </cell>
        </row>
        <row r="184">
          <cell r="D184" t="str">
            <v>43112819880309803X</v>
          </cell>
          <cell r="E184" t="str">
            <v>120,000.00</v>
          </cell>
          <cell r="F184" t="str">
            <v>83,328.42</v>
          </cell>
        </row>
        <row r="185">
          <cell r="D185" t="str">
            <v>433025197709186618</v>
          </cell>
          <cell r="E185" t="str">
            <v>123,000.00</v>
          </cell>
          <cell r="F185" t="str">
            <v>85,939.94</v>
          </cell>
        </row>
        <row r="186">
          <cell r="D186" t="str">
            <v>431226198209101358</v>
          </cell>
          <cell r="E186" t="str">
            <v>110,000.00</v>
          </cell>
          <cell r="F186" t="str">
            <v>89,475.37</v>
          </cell>
        </row>
        <row r="187">
          <cell r="D187" t="str">
            <v>43122619860904361X</v>
          </cell>
          <cell r="E187" t="str">
            <v>110,000.00</v>
          </cell>
          <cell r="F187" t="str">
            <v>91,001.99</v>
          </cell>
        </row>
        <row r="188">
          <cell r="D188" t="str">
            <v>431226198604170310</v>
          </cell>
          <cell r="E188" t="str">
            <v>190,000.00</v>
          </cell>
          <cell r="F188" t="str">
            <v>92,675.65</v>
          </cell>
        </row>
        <row r="189">
          <cell r="D189" t="str">
            <v>431226199006196929</v>
          </cell>
          <cell r="E189" t="str">
            <v>116,000.00</v>
          </cell>
          <cell r="F189" t="str">
            <v>94,058.34</v>
          </cell>
        </row>
        <row r="190">
          <cell r="D190" t="str">
            <v>431226199304140616</v>
          </cell>
          <cell r="E190" t="str">
            <v>100,000.00</v>
          </cell>
          <cell r="F190" t="str">
            <v>94,307.06</v>
          </cell>
        </row>
        <row r="191">
          <cell r="D191" t="str">
            <v>431226198807015417</v>
          </cell>
          <cell r="E191" t="str">
            <v>145,000.00</v>
          </cell>
          <cell r="F191" t="str">
            <v>95,175.63</v>
          </cell>
        </row>
        <row r="192">
          <cell r="D192" t="str">
            <v>43302519830517122X</v>
          </cell>
          <cell r="E192" t="str">
            <v>100,000.00</v>
          </cell>
          <cell r="F192" t="str">
            <v>95,469.25</v>
          </cell>
        </row>
        <row r="193">
          <cell r="D193" t="str">
            <v>431226198812203076</v>
          </cell>
          <cell r="E193" t="str">
            <v>121,000.00</v>
          </cell>
          <cell r="F193" t="str">
            <v>97,095.06</v>
          </cell>
        </row>
        <row r="194">
          <cell r="D194" t="str">
            <v>43122619800912511X</v>
          </cell>
          <cell r="E194" t="str">
            <v>121,000.00</v>
          </cell>
          <cell r="F194" t="str">
            <v>97,636.87</v>
          </cell>
        </row>
        <row r="195">
          <cell r="D195" t="str">
            <v>431226198702020316</v>
          </cell>
          <cell r="E195" t="str">
            <v>121,000.00</v>
          </cell>
          <cell r="F195" t="str">
            <v>97,960.49</v>
          </cell>
        </row>
        <row r="196">
          <cell r="D196" t="str">
            <v>431226199609293912</v>
          </cell>
          <cell r="E196" t="str">
            <v>200,000.00</v>
          </cell>
          <cell r="F196" t="str">
            <v>98,474.47</v>
          </cell>
        </row>
        <row r="197">
          <cell r="D197" t="str">
            <v>431226198709063044</v>
          </cell>
          <cell r="E197" t="str">
            <v>120,000.00</v>
          </cell>
          <cell r="F197" t="str">
            <v>99,606.99</v>
          </cell>
        </row>
        <row r="198">
          <cell r="D198" t="str">
            <v>431226196903150011</v>
          </cell>
          <cell r="E198" t="str">
            <v>150,000.00</v>
          </cell>
          <cell r="F198" t="str">
            <v>100,877.53</v>
          </cell>
        </row>
        <row r="199">
          <cell r="D199" t="str">
            <v>43122619880330481X</v>
          </cell>
          <cell r="E199" t="str">
            <v>160,000.00</v>
          </cell>
          <cell r="F199" t="str">
            <v>103,603.32</v>
          </cell>
        </row>
        <row r="200">
          <cell r="D200" t="str">
            <v>433025197108080076</v>
          </cell>
          <cell r="E200" t="str">
            <v>200,000.00</v>
          </cell>
          <cell r="F200" t="str">
            <v>105,046.85</v>
          </cell>
        </row>
        <row r="201">
          <cell r="D201" t="str">
            <v>43122619800425481X</v>
          </cell>
          <cell r="E201" t="str">
            <v>128,000.00</v>
          </cell>
          <cell r="F201" t="str">
            <v>106,546.61</v>
          </cell>
        </row>
        <row r="202">
          <cell r="D202" t="str">
            <v>431226198308102460</v>
          </cell>
          <cell r="E202" t="str">
            <v>210,000.00</v>
          </cell>
          <cell r="F202" t="str">
            <v>108,673.35</v>
          </cell>
        </row>
        <row r="203">
          <cell r="D203" t="str">
            <v>433025197901285122</v>
          </cell>
          <cell r="E203" t="str">
            <v>220,000.00</v>
          </cell>
          <cell r="F203" t="str">
            <v>109,303.57</v>
          </cell>
        </row>
        <row r="204">
          <cell r="D204" t="str">
            <v>433025199504173310</v>
          </cell>
          <cell r="E204" t="str">
            <v>200,000.00</v>
          </cell>
          <cell r="F204" t="str">
            <v>109,671.17</v>
          </cell>
        </row>
        <row r="205">
          <cell r="D205" t="str">
            <v>431226198808214821</v>
          </cell>
          <cell r="E205" t="str">
            <v>234,000.00</v>
          </cell>
          <cell r="F205" t="str">
            <v>109,893.11</v>
          </cell>
        </row>
        <row r="206">
          <cell r="D206" t="str">
            <v>433025197310183028</v>
          </cell>
          <cell r="E206" t="str">
            <v>120,000.00</v>
          </cell>
          <cell r="F206" t="str">
            <v>110,587.07</v>
          </cell>
        </row>
        <row r="207">
          <cell r="D207" t="str">
            <v>433025197809100615</v>
          </cell>
          <cell r="E207" t="str">
            <v>120,000.00</v>
          </cell>
          <cell r="F207" t="str">
            <v>112,494.54</v>
          </cell>
        </row>
        <row r="208">
          <cell r="D208" t="str">
            <v>431226199111184225</v>
          </cell>
          <cell r="E208" t="str">
            <v>120,000.00</v>
          </cell>
          <cell r="F208" t="str">
            <v>113,108.15</v>
          </cell>
        </row>
        <row r="209">
          <cell r="D209" t="str">
            <v>431226199403262125</v>
          </cell>
          <cell r="E209" t="str">
            <v>230,000.00</v>
          </cell>
          <cell r="F209" t="str">
            <v>119,023.23</v>
          </cell>
        </row>
        <row r="210">
          <cell r="D210" t="str">
            <v>431226198910242482</v>
          </cell>
          <cell r="E210" t="str">
            <v>130,000.00</v>
          </cell>
          <cell r="F210" t="str">
            <v>120,258.54</v>
          </cell>
        </row>
        <row r="211">
          <cell r="D211" t="str">
            <v>43122619890120541X</v>
          </cell>
          <cell r="E211" t="str">
            <v>180,000.00</v>
          </cell>
          <cell r="F211" t="str">
            <v>124,570.12</v>
          </cell>
        </row>
        <row r="212">
          <cell r="D212" t="str">
            <v>431226199206151530</v>
          </cell>
          <cell r="E212" t="str">
            <v>150,000.00</v>
          </cell>
          <cell r="F212" t="str">
            <v>125,845.61</v>
          </cell>
        </row>
        <row r="213">
          <cell r="D213" t="str">
            <v>431226199806096977</v>
          </cell>
          <cell r="E213" t="str">
            <v>233,000.00</v>
          </cell>
          <cell r="F213" t="str">
            <v>127,147.81</v>
          </cell>
        </row>
        <row r="214">
          <cell r="D214" t="str">
            <v>430124199101213724</v>
          </cell>
          <cell r="E214" t="str">
            <v>150,000.00</v>
          </cell>
          <cell r="F214" t="str">
            <v>133,042.09</v>
          </cell>
        </row>
        <row r="215">
          <cell r="D215" t="str">
            <v>433025197508113092</v>
          </cell>
          <cell r="E215" t="str">
            <v>200,000.00</v>
          </cell>
          <cell r="F215" t="str">
            <v>136,078.89</v>
          </cell>
        </row>
        <row r="216">
          <cell r="D216" t="str">
            <v>431226198912017000</v>
          </cell>
          <cell r="E216" t="str">
            <v>150,000.00</v>
          </cell>
          <cell r="F216" t="str">
            <v>138,493.44</v>
          </cell>
        </row>
        <row r="217">
          <cell r="D217" t="str">
            <v>431226198310024254</v>
          </cell>
          <cell r="E217" t="str">
            <v>200,000.00</v>
          </cell>
          <cell r="F217" t="str">
            <v>140,444.31</v>
          </cell>
        </row>
        <row r="218">
          <cell r="D218" t="str">
            <v>431226198301090049</v>
          </cell>
          <cell r="E218" t="str">
            <v>160,000.00</v>
          </cell>
          <cell r="F218" t="str">
            <v>141,013.20</v>
          </cell>
        </row>
        <row r="219">
          <cell r="D219" t="str">
            <v>43122619740318392X</v>
          </cell>
          <cell r="E219" t="str">
            <v>290,000.00</v>
          </cell>
          <cell r="F219" t="str">
            <v>141,452.28</v>
          </cell>
        </row>
        <row r="220">
          <cell r="D220" t="str">
            <v>433025197701100365</v>
          </cell>
          <cell r="E220" t="str">
            <v>150,000.00</v>
          </cell>
          <cell r="F220" t="str">
            <v>142,563.15</v>
          </cell>
        </row>
        <row r="221">
          <cell r="D221" t="str">
            <v>431226198203060030</v>
          </cell>
          <cell r="E221" t="str">
            <v>300,000.00</v>
          </cell>
          <cell r="F221" t="str">
            <v>146,329.94</v>
          </cell>
        </row>
        <row r="222">
          <cell r="D222" t="str">
            <v>431226198809296021</v>
          </cell>
          <cell r="E222" t="str">
            <v>230,000.00</v>
          </cell>
          <cell r="F222" t="str">
            <v>149,070.60</v>
          </cell>
        </row>
        <row r="223">
          <cell r="D223" t="str">
            <v>431226198506120926</v>
          </cell>
          <cell r="E223" t="str">
            <v>150,000.00</v>
          </cell>
          <cell r="F223" t="str">
            <v>149,113.95</v>
          </cell>
        </row>
        <row r="224">
          <cell r="D224" t="str">
            <v>431226197301173309</v>
          </cell>
          <cell r="E224" t="str">
            <v>260,000.00</v>
          </cell>
          <cell r="F224" t="str">
            <v>152,338.16</v>
          </cell>
        </row>
        <row r="225">
          <cell r="D225" t="str">
            <v>431226198910183988</v>
          </cell>
          <cell r="E225" t="str">
            <v>315,000.00</v>
          </cell>
          <cell r="F225" t="str">
            <v>153,646.22</v>
          </cell>
        </row>
        <row r="226">
          <cell r="D226" t="str">
            <v>433025199001105113</v>
          </cell>
          <cell r="E226" t="str">
            <v>315,000.00</v>
          </cell>
          <cell r="F226" t="str">
            <v>153,832.73</v>
          </cell>
        </row>
        <row r="227">
          <cell r="D227" t="str">
            <v>522229198412122623</v>
          </cell>
          <cell r="E227" t="str">
            <v>180,000.00</v>
          </cell>
          <cell r="F227" t="str">
            <v>154,551.91</v>
          </cell>
        </row>
        <row r="228">
          <cell r="D228" t="str">
            <v>431226198909035742</v>
          </cell>
          <cell r="E228" t="str">
            <v>170,000.00</v>
          </cell>
          <cell r="F228" t="str">
            <v>155,793.45</v>
          </cell>
        </row>
        <row r="229">
          <cell r="D229" t="str">
            <v>431226198705300057</v>
          </cell>
          <cell r="E229" t="str">
            <v>200,000.00</v>
          </cell>
          <cell r="F229" t="str">
            <v>159,437.64</v>
          </cell>
        </row>
        <row r="230">
          <cell r="D230" t="str">
            <v>431226198609040312</v>
          </cell>
          <cell r="E230" t="str">
            <v>263,000.00</v>
          </cell>
          <cell r="F230" t="str">
            <v>159,453.58</v>
          </cell>
        </row>
        <row r="231">
          <cell r="D231" t="str">
            <v>431226199708250918</v>
          </cell>
          <cell r="E231" t="str">
            <v>340,000.00</v>
          </cell>
          <cell r="F231" t="str">
            <v>159,673.78</v>
          </cell>
        </row>
        <row r="232">
          <cell r="D232" t="str">
            <v>433123197407123358</v>
          </cell>
          <cell r="E232" t="str">
            <v>340,000.00</v>
          </cell>
          <cell r="F232" t="str">
            <v>160,393.50</v>
          </cell>
        </row>
        <row r="233">
          <cell r="D233" t="str">
            <v>431226199009022713</v>
          </cell>
          <cell r="E233" t="str">
            <v>329,000.00</v>
          </cell>
          <cell r="F233" t="str">
            <v>160,475.22</v>
          </cell>
        </row>
        <row r="234">
          <cell r="D234" t="str">
            <v>431226198209081529</v>
          </cell>
          <cell r="E234" t="str">
            <v>178,000.00</v>
          </cell>
          <cell r="F234" t="str">
            <v>160,666.25</v>
          </cell>
        </row>
        <row r="235">
          <cell r="D235" t="str">
            <v>431226198101014543</v>
          </cell>
          <cell r="E235" t="str">
            <v>237,000.00</v>
          </cell>
          <cell r="F235" t="str">
            <v>166,678.18</v>
          </cell>
        </row>
        <row r="236">
          <cell r="D236" t="str">
            <v>431226199810290027</v>
          </cell>
          <cell r="E236" t="str">
            <v>225,000.00</v>
          </cell>
          <cell r="F236" t="str">
            <v>166,731.17</v>
          </cell>
        </row>
        <row r="237">
          <cell r="D237" t="str">
            <v>431226198307126911</v>
          </cell>
          <cell r="E237" t="str">
            <v>180,000.00</v>
          </cell>
          <cell r="F237" t="str">
            <v>167,158.84</v>
          </cell>
        </row>
        <row r="238">
          <cell r="D238" t="str">
            <v>431226199010122455</v>
          </cell>
          <cell r="E238" t="str">
            <v>240,000.00</v>
          </cell>
          <cell r="F238" t="str">
            <v>167,437.70</v>
          </cell>
        </row>
        <row r="239">
          <cell r="D239" t="str">
            <v>431226199503116109</v>
          </cell>
          <cell r="E239" t="str">
            <v>238,000.00</v>
          </cell>
          <cell r="F239" t="str">
            <v>172,183.23</v>
          </cell>
        </row>
        <row r="240">
          <cell r="D240" t="str">
            <v>433025197208060953</v>
          </cell>
          <cell r="E240" t="str">
            <v>185,000.00</v>
          </cell>
          <cell r="F240" t="str">
            <v>173,253.08</v>
          </cell>
        </row>
        <row r="241">
          <cell r="D241" t="str">
            <v>431226198810054521</v>
          </cell>
          <cell r="E241" t="str">
            <v>200,000.00</v>
          </cell>
          <cell r="F241" t="str">
            <v>176,225.20</v>
          </cell>
        </row>
        <row r="242">
          <cell r="D242" t="str">
            <v>510230197612272869</v>
          </cell>
          <cell r="E242" t="str">
            <v>210,000.00</v>
          </cell>
          <cell r="F242" t="str">
            <v>176,328.14</v>
          </cell>
        </row>
        <row r="243">
          <cell r="D243" t="str">
            <v>431226198809206639</v>
          </cell>
          <cell r="E243" t="str">
            <v>205,000.00</v>
          </cell>
          <cell r="F243" t="str">
            <v>177,962.21</v>
          </cell>
        </row>
        <row r="244">
          <cell r="D244" t="str">
            <v>431226197312090023</v>
          </cell>
          <cell r="E244" t="str">
            <v>200,000.00</v>
          </cell>
          <cell r="F244" t="str">
            <v>179,146.58</v>
          </cell>
        </row>
        <row r="245">
          <cell r="D245" t="str">
            <v>433025197411081522</v>
          </cell>
          <cell r="E245" t="str">
            <v>188,000.00</v>
          </cell>
          <cell r="F245" t="str">
            <v>181,563.04</v>
          </cell>
        </row>
        <row r="246">
          <cell r="D246" t="str">
            <v>431226198612013630</v>
          </cell>
          <cell r="E246" t="str">
            <v>254,000.00</v>
          </cell>
          <cell r="F246" t="str">
            <v>183,744.74</v>
          </cell>
        </row>
        <row r="247">
          <cell r="D247" t="str">
            <v>431226198810070943</v>
          </cell>
          <cell r="E247" t="str">
            <v>200,000.00</v>
          </cell>
          <cell r="F247" t="str">
            <v>184,932.94</v>
          </cell>
        </row>
        <row r="248">
          <cell r="D248" t="str">
            <v>433025197605096618</v>
          </cell>
          <cell r="E248" t="str">
            <v>220,000.00</v>
          </cell>
          <cell r="F248" t="str">
            <v>185,782.69</v>
          </cell>
        </row>
        <row r="249">
          <cell r="D249" t="str">
            <v>431226198206085428</v>
          </cell>
          <cell r="E249" t="str">
            <v>200,000.00</v>
          </cell>
          <cell r="F249" t="str">
            <v>188,574.34</v>
          </cell>
        </row>
        <row r="250">
          <cell r="D250" t="str">
            <v>431226198901261219</v>
          </cell>
          <cell r="E250" t="str">
            <v>225,000.00</v>
          </cell>
          <cell r="F250" t="str">
            <v>188,934.83</v>
          </cell>
        </row>
        <row r="251">
          <cell r="D251" t="str">
            <v>431226200111231656</v>
          </cell>
          <cell r="E251" t="str">
            <v>198,000.00</v>
          </cell>
          <cell r="F251" t="str">
            <v>190,937.17</v>
          </cell>
        </row>
        <row r="252">
          <cell r="D252" t="str">
            <v>431226198909276917</v>
          </cell>
          <cell r="E252" t="str">
            <v>230,000.00</v>
          </cell>
          <cell r="F252" t="str">
            <v>194,207.18</v>
          </cell>
        </row>
        <row r="253">
          <cell r="D253" t="str">
            <v>431230198610280967</v>
          </cell>
          <cell r="E253" t="str">
            <v>229,000.00</v>
          </cell>
          <cell r="F253" t="str">
            <v>195,232.53</v>
          </cell>
        </row>
        <row r="254">
          <cell r="D254" t="str">
            <v>431226199006084513</v>
          </cell>
          <cell r="E254" t="str">
            <v>210,000.00</v>
          </cell>
          <cell r="F254" t="str">
            <v>195,992.63</v>
          </cell>
        </row>
        <row r="255">
          <cell r="D255" t="str">
            <v>431226198803076925</v>
          </cell>
          <cell r="E255" t="str">
            <v>198,000.00</v>
          </cell>
          <cell r="F255" t="str">
            <v>196,350.00</v>
          </cell>
        </row>
        <row r="256">
          <cell r="D256" t="str">
            <v>431226199308256018</v>
          </cell>
          <cell r="E256" t="str">
            <v>280,000.00</v>
          </cell>
          <cell r="F256" t="str">
            <v>196,919.36</v>
          </cell>
        </row>
        <row r="257">
          <cell r="D257" t="str">
            <v>522229198112082826</v>
          </cell>
          <cell r="E257" t="str">
            <v>290,000.00</v>
          </cell>
          <cell r="F257" t="str">
            <v>198,690.51</v>
          </cell>
        </row>
        <row r="258">
          <cell r="D258" t="str">
            <v>431226199801186340</v>
          </cell>
          <cell r="E258" t="str">
            <v>230,000.00</v>
          </cell>
          <cell r="F258" t="str">
            <v>201,023.12</v>
          </cell>
        </row>
        <row r="259">
          <cell r="D259" t="str">
            <v>431226199206024216</v>
          </cell>
          <cell r="E259" t="str">
            <v>296,000.00</v>
          </cell>
          <cell r="F259" t="str">
            <v>203,066.44</v>
          </cell>
        </row>
        <row r="260">
          <cell r="D260" t="str">
            <v>433025197409024828</v>
          </cell>
          <cell r="E260" t="str">
            <v>240,000.00</v>
          </cell>
          <cell r="F260" t="str">
            <v>204,501.96</v>
          </cell>
        </row>
        <row r="261">
          <cell r="D261" t="str">
            <v>431226198611120928</v>
          </cell>
          <cell r="E261" t="str">
            <v>249,000.00</v>
          </cell>
          <cell r="F261" t="str">
            <v>205,319.78</v>
          </cell>
        </row>
        <row r="262">
          <cell r="D262" t="str">
            <v>43122619910924636X</v>
          </cell>
          <cell r="E262" t="str">
            <v>290,000.00</v>
          </cell>
          <cell r="F262" t="str">
            <v>205,588.23</v>
          </cell>
        </row>
        <row r="263">
          <cell r="D263" t="str">
            <v>431226198905014215</v>
          </cell>
          <cell r="E263" t="str">
            <v>245,000.00</v>
          </cell>
          <cell r="F263" t="str">
            <v>207,518.26</v>
          </cell>
        </row>
        <row r="264">
          <cell r="D264" t="str">
            <v>431226199005041829</v>
          </cell>
          <cell r="E264" t="str">
            <v>248,000.00</v>
          </cell>
          <cell r="F264" t="str">
            <v>208,076.55</v>
          </cell>
        </row>
        <row r="265">
          <cell r="D265" t="str">
            <v>431226198210301998</v>
          </cell>
          <cell r="E265" t="str">
            <v>346,000.00</v>
          </cell>
          <cell r="F265" t="str">
            <v>208,935.76</v>
          </cell>
        </row>
        <row r="266">
          <cell r="D266" t="str">
            <v>431226199405282461</v>
          </cell>
          <cell r="E266" t="str">
            <v>247,000.00</v>
          </cell>
          <cell r="F266" t="str">
            <v>209,181.30</v>
          </cell>
        </row>
        <row r="267">
          <cell r="D267" t="str">
            <v>362502198702044228</v>
          </cell>
          <cell r="E267" t="str">
            <v>248,000.00</v>
          </cell>
          <cell r="F267" t="str">
            <v>210,003.84</v>
          </cell>
        </row>
        <row r="268">
          <cell r="D268" t="str">
            <v>433025196612061822</v>
          </cell>
          <cell r="E268" t="str">
            <v>230,000.00</v>
          </cell>
          <cell r="F268" t="str">
            <v>210,687.82</v>
          </cell>
        </row>
        <row r="269">
          <cell r="D269" t="str">
            <v>431226199907060316</v>
          </cell>
          <cell r="E269" t="str">
            <v>250,000.00</v>
          </cell>
          <cell r="F269" t="str">
            <v>211,334.56</v>
          </cell>
        </row>
        <row r="270">
          <cell r="D270" t="str">
            <v>431226198111140041</v>
          </cell>
          <cell r="E270" t="str">
            <v>240,000.00</v>
          </cell>
          <cell r="F270" t="str">
            <v>211,576.09</v>
          </cell>
        </row>
        <row r="271">
          <cell r="D271" t="str">
            <v>431226198209154249</v>
          </cell>
          <cell r="E271" t="str">
            <v>250,000.00</v>
          </cell>
          <cell r="F271" t="str">
            <v>211,721.88</v>
          </cell>
        </row>
        <row r="272">
          <cell r="D272" t="str">
            <v>43302519790215452X</v>
          </cell>
          <cell r="E272" t="str">
            <v>216,000.00</v>
          </cell>
          <cell r="F272" t="str">
            <v>212,016.84</v>
          </cell>
        </row>
        <row r="273">
          <cell r="D273" t="str">
            <v>431226198001062150</v>
          </cell>
          <cell r="E273" t="str">
            <v>229,000.00</v>
          </cell>
          <cell r="F273" t="str">
            <v>212,951.53</v>
          </cell>
        </row>
        <row r="274">
          <cell r="D274" t="str">
            <v>431226199204210912</v>
          </cell>
          <cell r="E274" t="str">
            <v>313,000.00</v>
          </cell>
          <cell r="F274" t="str">
            <v>214,448.74</v>
          </cell>
        </row>
        <row r="275">
          <cell r="D275" t="str">
            <v>431226200110207072</v>
          </cell>
          <cell r="E275" t="str">
            <v>50,000.00</v>
          </cell>
          <cell r="F275" t="str">
            <v>50,000.00</v>
          </cell>
        </row>
        <row r="276">
          <cell r="D276" t="str">
            <v>433025196909172718</v>
          </cell>
          <cell r="E276" t="str">
            <v>50,000.00</v>
          </cell>
          <cell r="F276" t="str">
            <v>50,000.00</v>
          </cell>
        </row>
        <row r="277">
          <cell r="D277" t="str">
            <v>433025197309122121</v>
          </cell>
          <cell r="E277" t="str">
            <v>100,000.00</v>
          </cell>
          <cell r="F277" t="str">
            <v>100,000.00</v>
          </cell>
        </row>
        <row r="278">
          <cell r="D278" t="str">
            <v>431226197511130040</v>
          </cell>
          <cell r="E278" t="str">
            <v>60,000.00</v>
          </cell>
          <cell r="F278" t="str">
            <v>43,534.50</v>
          </cell>
        </row>
        <row r="279">
          <cell r="D279" t="str">
            <v>430111198304141314</v>
          </cell>
          <cell r="E279" t="str">
            <v>100,000.00</v>
          </cell>
          <cell r="F279" t="str">
            <v>48,746.58</v>
          </cell>
        </row>
        <row r="280">
          <cell r="D280" t="str">
            <v>433025197612122087</v>
          </cell>
          <cell r="E280" t="str">
            <v>116,000.00</v>
          </cell>
          <cell r="F280" t="str">
            <v>55,623.02</v>
          </cell>
        </row>
        <row r="281">
          <cell r="D281" t="str">
            <v>433025197405204522</v>
          </cell>
          <cell r="E281" t="str">
            <v>90,000.00</v>
          </cell>
          <cell r="F281" t="str">
            <v>50,952.82</v>
          </cell>
        </row>
        <row r="282">
          <cell r="D282" t="str">
            <v>431226198209271541</v>
          </cell>
          <cell r="E282" t="str">
            <v>116,000.00</v>
          </cell>
          <cell r="F282" t="str">
            <v>56,526.54</v>
          </cell>
        </row>
        <row r="283">
          <cell r="D283" t="str">
            <v>433025197003160635</v>
          </cell>
          <cell r="E283" t="str">
            <v>105,000.00</v>
          </cell>
          <cell r="F283" t="str">
            <v>56,841.18</v>
          </cell>
        </row>
        <row r="284">
          <cell r="D284" t="str">
            <v>431226198911206010</v>
          </cell>
          <cell r="E284" t="str">
            <v>121,000.00</v>
          </cell>
          <cell r="F284" t="str">
            <v>58,020.67</v>
          </cell>
        </row>
        <row r="285">
          <cell r="D285" t="str">
            <v>433025197404240329</v>
          </cell>
          <cell r="E285" t="str">
            <v>123,000.00</v>
          </cell>
          <cell r="F285" t="str">
            <v>58,979.64</v>
          </cell>
        </row>
        <row r="286">
          <cell r="D286" t="str">
            <v>431226199409146926</v>
          </cell>
          <cell r="E286" t="str">
            <v>123,000.00</v>
          </cell>
          <cell r="F286" t="str">
            <v>60,430.41</v>
          </cell>
        </row>
        <row r="287">
          <cell r="D287" t="str">
            <v>433025197004110920</v>
          </cell>
          <cell r="E287" t="str">
            <v>110,000.00</v>
          </cell>
          <cell r="F287" t="str">
            <v>60,589.99</v>
          </cell>
        </row>
        <row r="288">
          <cell r="D288" t="str">
            <v>431226199206160015</v>
          </cell>
          <cell r="E288" t="str">
            <v>128,000.00</v>
          </cell>
          <cell r="F288" t="str">
            <v>61,430.40</v>
          </cell>
        </row>
        <row r="289">
          <cell r="D289" t="str">
            <v>433025198302070618</v>
          </cell>
          <cell r="E289" t="str">
            <v>128,000.00</v>
          </cell>
          <cell r="F289" t="str">
            <v>61,435.06</v>
          </cell>
        </row>
        <row r="290">
          <cell r="D290" t="str">
            <v>43122619970320121X</v>
          </cell>
          <cell r="E290" t="str">
            <v>110,000.00</v>
          </cell>
          <cell r="F290" t="str">
            <v>61,722.82</v>
          </cell>
        </row>
        <row r="291">
          <cell r="D291" t="str">
            <v>431226198009251335</v>
          </cell>
          <cell r="E291" t="str">
            <v>128,000.00</v>
          </cell>
          <cell r="F291" t="str">
            <v>62,374.30</v>
          </cell>
        </row>
        <row r="292">
          <cell r="D292" t="str">
            <v>433025197509150629</v>
          </cell>
          <cell r="E292" t="str">
            <v>128,000.00</v>
          </cell>
          <cell r="F292" t="str">
            <v>62,374.30</v>
          </cell>
        </row>
        <row r="293">
          <cell r="D293" t="str">
            <v>433025197303093980</v>
          </cell>
          <cell r="E293" t="str">
            <v>120,000.00</v>
          </cell>
          <cell r="F293" t="str">
            <v>64,961.32</v>
          </cell>
        </row>
        <row r="294">
          <cell r="D294" t="str">
            <v>433025198305230920</v>
          </cell>
          <cell r="E294" t="str">
            <v>126,000.00</v>
          </cell>
          <cell r="F294" t="str">
            <v>115,924.62</v>
          </cell>
        </row>
        <row r="295">
          <cell r="D295" t="str">
            <v>431226198512223913</v>
          </cell>
          <cell r="E295" t="str">
            <v>290,000.00</v>
          </cell>
          <cell r="F295" t="str">
            <v>141,452.28</v>
          </cell>
        </row>
        <row r="296">
          <cell r="D296" t="str">
            <v>433025197901141938</v>
          </cell>
          <cell r="E296" t="str">
            <v>180,000.00</v>
          </cell>
          <cell r="F296" t="str">
            <v>150,977.94</v>
          </cell>
        </row>
        <row r="297">
          <cell r="D297" t="str">
            <v>43302519721202391X</v>
          </cell>
          <cell r="E297" t="str">
            <v>310,000.00</v>
          </cell>
          <cell r="F297" t="str">
            <v>152,635.38</v>
          </cell>
        </row>
        <row r="298">
          <cell r="D298" t="str">
            <v>431226198504013916</v>
          </cell>
          <cell r="E298" t="str">
            <v>230,000.00</v>
          </cell>
          <cell r="F298" t="str">
            <v>161,755.08</v>
          </cell>
        </row>
        <row r="299">
          <cell r="D299" t="str">
            <v>431226199204073612</v>
          </cell>
          <cell r="E299" t="str">
            <v>208,000.00</v>
          </cell>
          <cell r="F299" t="str">
            <v>206,534.60</v>
          </cell>
        </row>
        <row r="300">
          <cell r="D300" t="str">
            <v>433025197406100936</v>
          </cell>
          <cell r="E300" t="str">
            <v>160,000.00</v>
          </cell>
          <cell r="F300" t="str">
            <v>76,774.98</v>
          </cell>
        </row>
        <row r="301">
          <cell r="D301" t="str">
            <v>431226198904026038</v>
          </cell>
          <cell r="E301" t="str">
            <v>160,000.00</v>
          </cell>
          <cell r="F301" t="str">
            <v>78,137.38</v>
          </cell>
        </row>
        <row r="302">
          <cell r="D302" t="str">
            <v>431226198809050953</v>
          </cell>
          <cell r="E302" t="str">
            <v>170,000.00</v>
          </cell>
          <cell r="F302" t="str">
            <v>81,573.36</v>
          </cell>
        </row>
        <row r="303">
          <cell r="D303" t="str">
            <v>433025198312284003</v>
          </cell>
          <cell r="E303" t="str">
            <v>180,000.00</v>
          </cell>
          <cell r="F303" t="str">
            <v>87,904.38</v>
          </cell>
        </row>
        <row r="304">
          <cell r="D304" t="str">
            <v>433025197401105420</v>
          </cell>
          <cell r="E304" t="str">
            <v>229,000.00</v>
          </cell>
          <cell r="F304" t="str">
            <v>109,578.09</v>
          </cell>
        </row>
        <row r="305">
          <cell r="D305" t="str">
            <v>431223198512205214</v>
          </cell>
          <cell r="E305" t="str">
            <v>254,000.00</v>
          </cell>
          <cell r="F305" t="str">
            <v>119,785.72</v>
          </cell>
        </row>
        <row r="306">
          <cell r="D306" t="str">
            <v>431226198809255668</v>
          </cell>
          <cell r="E306" t="str">
            <v>290,000.00</v>
          </cell>
          <cell r="F306" t="str">
            <v>141,888.32</v>
          </cell>
        </row>
        <row r="307">
          <cell r="D307" t="str">
            <v>431226198605124228</v>
          </cell>
          <cell r="E307" t="str">
            <v>228,000.00</v>
          </cell>
          <cell r="F307" t="str">
            <v>189,848.16</v>
          </cell>
        </row>
        <row r="308">
          <cell r="D308" t="str">
            <v>431226198701201553</v>
          </cell>
          <cell r="E308" t="str">
            <v>107,000.00</v>
          </cell>
          <cell r="F308" t="str">
            <v>82,995.64</v>
          </cell>
        </row>
        <row r="309">
          <cell r="D309" t="str">
            <v>433123198112021527</v>
          </cell>
          <cell r="E309" t="str">
            <v>200,000.00</v>
          </cell>
          <cell r="F309" t="str">
            <v>173,602.43</v>
          </cell>
        </row>
        <row r="310">
          <cell r="D310" t="str">
            <v>433025197709191521</v>
          </cell>
          <cell r="E310" t="str">
            <v>240,000.00</v>
          </cell>
          <cell r="F310" t="str">
            <v>182,280.54</v>
          </cell>
        </row>
        <row r="311">
          <cell r="D311" t="str">
            <v>431226198707156060</v>
          </cell>
          <cell r="E311" t="str">
            <v>200,000.00</v>
          </cell>
          <cell r="F311" t="str">
            <v>121,382.32</v>
          </cell>
        </row>
        <row r="312">
          <cell r="D312" t="str">
            <v>522321199308055220</v>
          </cell>
          <cell r="E312" t="str">
            <v>204,000.00</v>
          </cell>
          <cell r="F312" t="str">
            <v>157,222.12</v>
          </cell>
        </row>
        <row r="313">
          <cell r="D313" t="str">
            <v>431226199204153620</v>
          </cell>
          <cell r="E313" t="str">
            <v>199,000.00</v>
          </cell>
          <cell r="F313" t="str">
            <v>169,849.28</v>
          </cell>
        </row>
        <row r="314">
          <cell r="D314" t="str">
            <v>431226199204153620</v>
          </cell>
          <cell r="E314" t="str">
            <v>199,000.00</v>
          </cell>
          <cell r="F314" t="str">
            <v>170,278.32</v>
          </cell>
        </row>
        <row r="315">
          <cell r="D315" t="str">
            <v>431226199910185822</v>
          </cell>
          <cell r="E315" t="str">
            <v>230,000.00</v>
          </cell>
          <cell r="F315" t="str">
            <v>177,601.23</v>
          </cell>
        </row>
        <row r="316">
          <cell r="D316" t="str">
            <v>433123199008062761</v>
          </cell>
          <cell r="E316" t="str">
            <v>123,000.00</v>
          </cell>
          <cell r="F316" t="str">
            <v>92,047.87</v>
          </cell>
        </row>
        <row r="317">
          <cell r="D317" t="str">
            <v>431226199611176029</v>
          </cell>
          <cell r="E317" t="str">
            <v>220,000.00</v>
          </cell>
          <cell r="F317" t="str">
            <v>113,072.72</v>
          </cell>
        </row>
        <row r="318">
          <cell r="D318" t="str">
            <v>431226198205082428</v>
          </cell>
          <cell r="E318" t="str">
            <v>213,000.00</v>
          </cell>
          <cell r="F318" t="str">
            <v>151,672.30</v>
          </cell>
        </row>
        <row r="319">
          <cell r="D319" t="str">
            <v>431226198609104216</v>
          </cell>
          <cell r="E319" t="str">
            <v>240,000.00</v>
          </cell>
          <cell r="F319" t="str">
            <v>174,343.09</v>
          </cell>
        </row>
        <row r="320">
          <cell r="D320" t="str">
            <v>431226199711220015</v>
          </cell>
          <cell r="E320" t="str">
            <v>251,000.00</v>
          </cell>
          <cell r="F320" t="str">
            <v>180,455.06</v>
          </cell>
        </row>
        <row r="321">
          <cell r="D321" t="str">
            <v>431226199104056989</v>
          </cell>
          <cell r="E321" t="str">
            <v>250,000.00</v>
          </cell>
          <cell r="F321" t="str">
            <v>202,514.52</v>
          </cell>
        </row>
        <row r="322">
          <cell r="D322" t="str">
            <v>43122619891201597X</v>
          </cell>
          <cell r="E322" t="str">
            <v>206,000.00</v>
          </cell>
          <cell r="F322" t="str">
            <v>116,895.94</v>
          </cell>
        </row>
        <row r="323">
          <cell r="D323" t="str">
            <v>431226198811200949</v>
          </cell>
          <cell r="E323" t="str">
            <v>220,000.00</v>
          </cell>
          <cell r="F323" t="str">
            <v>118,542.34</v>
          </cell>
        </row>
        <row r="324">
          <cell r="D324" t="str">
            <v>433025197807154222</v>
          </cell>
          <cell r="E324" t="str">
            <v>210,000.00</v>
          </cell>
          <cell r="F324" t="str">
            <v>138,247.08</v>
          </cell>
        </row>
        <row r="325">
          <cell r="D325" t="str">
            <v>433025197511046986</v>
          </cell>
          <cell r="E325" t="str">
            <v>300,000.00</v>
          </cell>
          <cell r="F325" t="str">
            <v>164,243.42</v>
          </cell>
        </row>
        <row r="326">
          <cell r="D326" t="str">
            <v>433025196809262716</v>
          </cell>
          <cell r="E326" t="str">
            <v>350,000.00</v>
          </cell>
          <cell r="F326" t="str">
            <v>166,460.19</v>
          </cell>
        </row>
        <row r="327">
          <cell r="D327" t="str">
            <v>431226199212093955</v>
          </cell>
          <cell r="E327" t="str">
            <v>200,000.00</v>
          </cell>
          <cell r="F327" t="str">
            <v>182,620.98</v>
          </cell>
        </row>
        <row r="328">
          <cell r="D328" t="str">
            <v>431226199510223922</v>
          </cell>
          <cell r="E328" t="str">
            <v>243,000.00</v>
          </cell>
          <cell r="F328" t="str">
            <v>200,998.55</v>
          </cell>
        </row>
        <row r="329">
          <cell r="D329" t="str">
            <v>431226198712166626</v>
          </cell>
          <cell r="E329" t="str">
            <v>250,000.00</v>
          </cell>
          <cell r="F329" t="str">
            <v>207,192.51</v>
          </cell>
        </row>
        <row r="330">
          <cell r="D330" t="str">
            <v>431226199206276624</v>
          </cell>
          <cell r="E330" t="str">
            <v>250,000.00</v>
          </cell>
          <cell r="F330" t="str">
            <v>207,192.51</v>
          </cell>
        </row>
        <row r="331">
          <cell r="D331" t="str">
            <v>431226200209124584</v>
          </cell>
          <cell r="E331" t="str">
            <v>157,000.00</v>
          </cell>
          <cell r="F331" t="str">
            <v>129,489.12</v>
          </cell>
        </row>
        <row r="332">
          <cell r="D332" t="str">
            <v>431226199006242112</v>
          </cell>
          <cell r="E332" t="str">
            <v>290,000.00</v>
          </cell>
          <cell r="F332" t="str">
            <v>205,625.80</v>
          </cell>
        </row>
        <row r="333">
          <cell r="D333" t="str">
            <v>431226198202181332</v>
          </cell>
          <cell r="E333" t="str">
            <v>182,000.00</v>
          </cell>
          <cell r="F333" t="str">
            <v>168,018.10</v>
          </cell>
        </row>
        <row r="334">
          <cell r="D334" t="str">
            <v>431226199302070626</v>
          </cell>
          <cell r="E334" t="str">
            <v>200,000.00</v>
          </cell>
          <cell r="F334" t="str">
            <v>184,771.58</v>
          </cell>
        </row>
        <row r="335">
          <cell r="D335" t="str">
            <v>431226199007160020</v>
          </cell>
          <cell r="E335" t="str">
            <v>260,000.00</v>
          </cell>
          <cell r="F335" t="str">
            <v>178,136.39</v>
          </cell>
        </row>
        <row r="336">
          <cell r="D336" t="str">
            <v>431226198001134820</v>
          </cell>
          <cell r="E336" t="str">
            <v>296,000.00</v>
          </cell>
          <cell r="F336" t="str">
            <v>202,801.55</v>
          </cell>
        </row>
        <row r="337">
          <cell r="D337" t="str">
            <v>433025197602013928</v>
          </cell>
          <cell r="E337" t="str">
            <v>297,000.00</v>
          </cell>
          <cell r="F337" t="str">
            <v>203,486.44</v>
          </cell>
        </row>
        <row r="338">
          <cell r="D338" t="str">
            <v>431226197405030011</v>
          </cell>
          <cell r="E338" t="str">
            <v>237,000.00</v>
          </cell>
          <cell r="F338" t="str">
            <v>192,012.40</v>
          </cell>
        </row>
        <row r="339">
          <cell r="D339" t="str">
            <v>433122198706157513</v>
          </cell>
          <cell r="E339" t="str">
            <v>240,000.00</v>
          </cell>
          <cell r="F339" t="str">
            <v>196,479.18</v>
          </cell>
        </row>
        <row r="340">
          <cell r="D340" t="str">
            <v>431226198012251600</v>
          </cell>
          <cell r="E340" t="str">
            <v>240,000.00</v>
          </cell>
          <cell r="F340" t="str">
            <v>198,056.42</v>
          </cell>
        </row>
        <row r="341">
          <cell r="D341" t="str">
            <v>433025197112021220</v>
          </cell>
          <cell r="E341" t="str">
            <v>286,000.00</v>
          </cell>
          <cell r="F341" t="str">
            <v>196,234.29</v>
          </cell>
        </row>
        <row r="342">
          <cell r="D342" t="str">
            <v>431226199005041212</v>
          </cell>
          <cell r="E342" t="str">
            <v>240,000.00</v>
          </cell>
          <cell r="F342" t="str">
            <v>196,409.30</v>
          </cell>
        </row>
        <row r="343">
          <cell r="D343" t="str">
            <v>431226197605192824</v>
          </cell>
          <cell r="E343" t="str">
            <v>290,000.00</v>
          </cell>
          <cell r="F343" t="str">
            <v>198,646.47</v>
          </cell>
        </row>
        <row r="344">
          <cell r="D344" t="str">
            <v>433025197202103676</v>
          </cell>
          <cell r="E344" t="str">
            <v>300,000.00</v>
          </cell>
          <cell r="F344" t="str">
            <v>205,668.29</v>
          </cell>
        </row>
        <row r="345">
          <cell r="D345" t="str">
            <v>431226199004211814</v>
          </cell>
          <cell r="E345" t="str">
            <v>300,000.00</v>
          </cell>
          <cell r="F345" t="str">
            <v>207,829.51</v>
          </cell>
        </row>
        <row r="346">
          <cell r="D346" t="str">
            <v>43122619920820363X</v>
          </cell>
          <cell r="E346" t="str">
            <v>400,000.00</v>
          </cell>
          <cell r="F346" t="str">
            <v>201,592.20</v>
          </cell>
        </row>
        <row r="347">
          <cell r="D347" t="str">
            <v>433025197709250077</v>
          </cell>
          <cell r="E347" t="str">
            <v>270,000.00</v>
          </cell>
          <cell r="F347" t="str">
            <v>216,299.04</v>
          </cell>
        </row>
        <row r="348">
          <cell r="D348" t="str">
            <v>433025197605280327</v>
          </cell>
          <cell r="E348" t="str">
            <v>258,000.00</v>
          </cell>
          <cell r="F348" t="str">
            <v>216,434.19</v>
          </cell>
        </row>
        <row r="349">
          <cell r="D349" t="str">
            <v>431226199710194812</v>
          </cell>
          <cell r="E349" t="str">
            <v>257,000.00</v>
          </cell>
          <cell r="F349" t="str">
            <v>217,284.14</v>
          </cell>
        </row>
        <row r="350">
          <cell r="D350" t="str">
            <v>431226198609154889</v>
          </cell>
          <cell r="E350" t="str">
            <v>238,000.00</v>
          </cell>
          <cell r="F350" t="str">
            <v>217,455.67</v>
          </cell>
        </row>
        <row r="351">
          <cell r="D351" t="str">
            <v>431226198106170326</v>
          </cell>
          <cell r="E351" t="str">
            <v>259,800.00</v>
          </cell>
          <cell r="F351" t="str">
            <v>217,947.26</v>
          </cell>
        </row>
        <row r="352">
          <cell r="D352" t="str">
            <v>431226200210075716</v>
          </cell>
          <cell r="E352" t="str">
            <v>240,000.00</v>
          </cell>
          <cell r="F352" t="str">
            <v>218,328.64</v>
          </cell>
        </row>
        <row r="353">
          <cell r="D353" t="str">
            <v>431226200005096454</v>
          </cell>
          <cell r="E353" t="str">
            <v>230,000.00</v>
          </cell>
          <cell r="F353" t="str">
            <v>220,269.80</v>
          </cell>
        </row>
        <row r="354">
          <cell r="D354" t="str">
            <v>433025197501201524</v>
          </cell>
          <cell r="E354" t="str">
            <v>268,000.00</v>
          </cell>
          <cell r="F354" t="str">
            <v>221,974.85</v>
          </cell>
        </row>
        <row r="355">
          <cell r="D355" t="str">
            <v>433001198012041017</v>
          </cell>
          <cell r="E355" t="str">
            <v>319,000.00</v>
          </cell>
          <cell r="F355" t="str">
            <v>222,443.81</v>
          </cell>
        </row>
        <row r="356">
          <cell r="D356" t="str">
            <v>431226199004300913</v>
          </cell>
          <cell r="E356" t="str">
            <v>259,000.00</v>
          </cell>
          <cell r="F356" t="str">
            <v>222,505.77</v>
          </cell>
        </row>
        <row r="357">
          <cell r="D357" t="str">
            <v>431226200001121624</v>
          </cell>
          <cell r="E357" t="str">
            <v>253,000.00</v>
          </cell>
          <cell r="F357" t="str">
            <v>222,590.17</v>
          </cell>
        </row>
        <row r="358">
          <cell r="D358" t="str">
            <v>431226198109235412</v>
          </cell>
          <cell r="E358" t="str">
            <v>240,000.00</v>
          </cell>
          <cell r="F358" t="str">
            <v>223,340.33</v>
          </cell>
        </row>
        <row r="359">
          <cell r="D359" t="str">
            <v>43122619930101610X</v>
          </cell>
          <cell r="E359" t="str">
            <v>247,000.00</v>
          </cell>
          <cell r="F359" t="str">
            <v>224,316.20</v>
          </cell>
        </row>
        <row r="360">
          <cell r="D360" t="str">
            <v>431226198410214522</v>
          </cell>
          <cell r="E360" t="str">
            <v>270,000.00</v>
          </cell>
          <cell r="F360" t="str">
            <v>224,543.55</v>
          </cell>
        </row>
        <row r="361">
          <cell r="D361" t="str">
            <v>431226199106026062</v>
          </cell>
          <cell r="E361" t="str">
            <v>320,000.00</v>
          </cell>
          <cell r="F361" t="str">
            <v>225,370.82</v>
          </cell>
        </row>
        <row r="362">
          <cell r="D362" t="str">
            <v>431226198404152126</v>
          </cell>
          <cell r="E362" t="str">
            <v>250,000.00</v>
          </cell>
          <cell r="F362" t="str">
            <v>225,520.00</v>
          </cell>
        </row>
        <row r="363">
          <cell r="D363" t="str">
            <v>431226199107243018</v>
          </cell>
          <cell r="E363" t="str">
            <v>323,000.00</v>
          </cell>
          <cell r="F363" t="str">
            <v>225,845.24</v>
          </cell>
        </row>
        <row r="364">
          <cell r="D364" t="str">
            <v>431226200012304514</v>
          </cell>
          <cell r="E364" t="str">
            <v>278,000.00</v>
          </cell>
          <cell r="F364" t="str">
            <v>226,416.81</v>
          </cell>
        </row>
        <row r="365">
          <cell r="D365" t="str">
            <v>43122619970512035X</v>
          </cell>
          <cell r="E365" t="str">
            <v>322,000.00</v>
          </cell>
          <cell r="F365" t="str">
            <v>226,457.27</v>
          </cell>
        </row>
        <row r="366">
          <cell r="D366" t="str">
            <v>433025197510163638</v>
          </cell>
          <cell r="E366" t="str">
            <v>280,000.00</v>
          </cell>
          <cell r="F366" t="str">
            <v>226,671.24</v>
          </cell>
        </row>
        <row r="367">
          <cell r="D367" t="str">
            <v>433025197208120928</v>
          </cell>
          <cell r="E367" t="str">
            <v>250,000.00</v>
          </cell>
          <cell r="F367" t="str">
            <v>227,532.93</v>
          </cell>
        </row>
        <row r="368">
          <cell r="D368" t="str">
            <v>43302519730406601X</v>
          </cell>
          <cell r="E368" t="str">
            <v>270,000.00</v>
          </cell>
          <cell r="F368" t="str">
            <v>227,724.43</v>
          </cell>
        </row>
        <row r="369">
          <cell r="D369" t="str">
            <v>431226199906186347</v>
          </cell>
          <cell r="E369" t="str">
            <v>325,000.00</v>
          </cell>
          <cell r="F369" t="str">
            <v>228,567.03</v>
          </cell>
        </row>
        <row r="370">
          <cell r="D370" t="str">
            <v>431226198012042710</v>
          </cell>
          <cell r="E370" t="str">
            <v>244,000.00</v>
          </cell>
          <cell r="F370" t="str">
            <v>228,738.82</v>
          </cell>
        </row>
        <row r="371">
          <cell r="D371" t="str">
            <v>431226198209303646</v>
          </cell>
          <cell r="E371" t="str">
            <v>329,000.00</v>
          </cell>
          <cell r="F371" t="str">
            <v>229,247.67</v>
          </cell>
        </row>
        <row r="372">
          <cell r="D372" t="str">
            <v>431226198812245110</v>
          </cell>
          <cell r="E372" t="str">
            <v>255,000.00</v>
          </cell>
          <cell r="F372" t="str">
            <v>230,167.93</v>
          </cell>
        </row>
        <row r="373">
          <cell r="D373" t="str">
            <v>431226199010216937</v>
          </cell>
          <cell r="E373" t="str">
            <v>327,000.00</v>
          </cell>
          <cell r="F373" t="str">
            <v>230,233.91</v>
          </cell>
        </row>
        <row r="374">
          <cell r="D374" t="str">
            <v>433025197512216094</v>
          </cell>
          <cell r="E374" t="str">
            <v>257,000.00</v>
          </cell>
          <cell r="F374" t="str">
            <v>230,391.58</v>
          </cell>
        </row>
        <row r="375">
          <cell r="D375" t="str">
            <v>433025197511110925</v>
          </cell>
          <cell r="E375" t="str">
            <v>400,000.00</v>
          </cell>
          <cell r="F375" t="str">
            <v>230,596.93</v>
          </cell>
        </row>
        <row r="376">
          <cell r="D376" t="str">
            <v>433025197708085110</v>
          </cell>
          <cell r="E376" t="str">
            <v>249,000.00</v>
          </cell>
          <cell r="F376" t="str">
            <v>231,697.40</v>
          </cell>
        </row>
        <row r="377">
          <cell r="D377" t="str">
            <v>431226199412046635</v>
          </cell>
          <cell r="E377" t="str">
            <v>330,000.00</v>
          </cell>
          <cell r="F377" t="str">
            <v>231,733.37</v>
          </cell>
        </row>
        <row r="378">
          <cell r="D378" t="str">
            <v>431226199702173624</v>
          </cell>
          <cell r="E378" t="str">
            <v>290,000.00</v>
          </cell>
          <cell r="F378" t="str">
            <v>231,883.17</v>
          </cell>
        </row>
        <row r="379">
          <cell r="D379" t="str">
            <v>433025199505213310</v>
          </cell>
          <cell r="E379" t="str">
            <v>248,000.00</v>
          </cell>
          <cell r="F379" t="str">
            <v>232,083.50</v>
          </cell>
        </row>
        <row r="380">
          <cell r="D380" t="str">
            <v>431226199008126924</v>
          </cell>
          <cell r="E380" t="str">
            <v>256,800.00</v>
          </cell>
          <cell r="F380" t="str">
            <v>232,118.74</v>
          </cell>
        </row>
        <row r="381">
          <cell r="D381" t="str">
            <v>431226198902092146</v>
          </cell>
          <cell r="E381" t="str">
            <v>277,000.00</v>
          </cell>
          <cell r="F381" t="str">
            <v>232,154.27</v>
          </cell>
        </row>
        <row r="382">
          <cell r="D382" t="str">
            <v>431226198910050923</v>
          </cell>
          <cell r="E382" t="str">
            <v>300,000.00</v>
          </cell>
          <cell r="F382" t="str">
            <v>232,760.12</v>
          </cell>
        </row>
        <row r="383">
          <cell r="D383" t="str">
            <v>431226198511102714</v>
          </cell>
          <cell r="E383" t="str">
            <v>260,000.00</v>
          </cell>
          <cell r="F383" t="str">
            <v>232,816.17</v>
          </cell>
        </row>
        <row r="384">
          <cell r="D384" t="str">
            <v>431226198610016328</v>
          </cell>
          <cell r="E384" t="str">
            <v>280,000.00</v>
          </cell>
          <cell r="F384" t="str">
            <v>233,021.44</v>
          </cell>
        </row>
        <row r="385">
          <cell r="D385" t="str">
            <v>431226199004034520</v>
          </cell>
          <cell r="E385" t="str">
            <v>240,000.00</v>
          </cell>
          <cell r="F385" t="str">
            <v>233,094.52</v>
          </cell>
        </row>
        <row r="386">
          <cell r="D386" t="str">
            <v>431226198808130636</v>
          </cell>
          <cell r="E386" t="str">
            <v>260,000.00</v>
          </cell>
          <cell r="F386" t="str">
            <v>233,577.11</v>
          </cell>
        </row>
        <row r="387">
          <cell r="D387" t="str">
            <v>431226199112102121</v>
          </cell>
          <cell r="E387" t="str">
            <v>240,000.00</v>
          </cell>
          <cell r="F387" t="str">
            <v>234,087.54</v>
          </cell>
        </row>
        <row r="388">
          <cell r="D388" t="str">
            <v>431226198905056984</v>
          </cell>
          <cell r="E388" t="str">
            <v>327,000.00</v>
          </cell>
          <cell r="F388" t="str">
            <v>234,405.00</v>
          </cell>
        </row>
        <row r="389">
          <cell r="D389" t="str">
            <v>431226198304103642</v>
          </cell>
          <cell r="E389" t="str">
            <v>250,000.00</v>
          </cell>
          <cell r="F389" t="str">
            <v>235,156.33</v>
          </cell>
        </row>
        <row r="390">
          <cell r="D390" t="str">
            <v>431226199108125718</v>
          </cell>
          <cell r="E390" t="str">
            <v>341,000.00</v>
          </cell>
          <cell r="F390" t="str">
            <v>235,945.75</v>
          </cell>
        </row>
        <row r="391">
          <cell r="D391" t="str">
            <v>431226199111083029</v>
          </cell>
          <cell r="E391" t="str">
            <v>260,000.00</v>
          </cell>
          <cell r="F391" t="str">
            <v>236,284.02</v>
          </cell>
        </row>
        <row r="392">
          <cell r="D392" t="str">
            <v>431226199612010637</v>
          </cell>
          <cell r="E392" t="str">
            <v>250,000.00</v>
          </cell>
          <cell r="F392" t="str">
            <v>237,667.38</v>
          </cell>
        </row>
        <row r="393">
          <cell r="D393" t="str">
            <v>431226198312154554</v>
          </cell>
          <cell r="E393" t="str">
            <v>339,000.00</v>
          </cell>
          <cell r="F393" t="str">
            <v>238,682.83</v>
          </cell>
        </row>
        <row r="394">
          <cell r="D394" t="str">
            <v>431226198307201213</v>
          </cell>
          <cell r="E394" t="str">
            <v>288,000.00</v>
          </cell>
          <cell r="F394" t="str">
            <v>238,867.96</v>
          </cell>
        </row>
        <row r="395">
          <cell r="D395" t="str">
            <v>431226198509074216</v>
          </cell>
          <cell r="E395" t="str">
            <v>342,000.00</v>
          </cell>
          <cell r="F395" t="str">
            <v>239,130.23</v>
          </cell>
        </row>
        <row r="396">
          <cell r="D396" t="str">
            <v>431226198606064511</v>
          </cell>
          <cell r="E396" t="str">
            <v>343,000.00</v>
          </cell>
          <cell r="F396" t="str">
            <v>240,279.45</v>
          </cell>
        </row>
        <row r="397">
          <cell r="D397" t="str">
            <v>431226199510285509</v>
          </cell>
          <cell r="E397" t="str">
            <v>345,000.00</v>
          </cell>
          <cell r="F397" t="str">
            <v>240,280.72</v>
          </cell>
        </row>
        <row r="398">
          <cell r="D398" t="str">
            <v>431226198707105116</v>
          </cell>
          <cell r="E398" t="str">
            <v>340,000.00</v>
          </cell>
          <cell r="F398" t="str">
            <v>241,034.53</v>
          </cell>
        </row>
        <row r="399">
          <cell r="D399" t="str">
            <v>431226198501240611</v>
          </cell>
          <cell r="E399" t="str">
            <v>250,000.00</v>
          </cell>
          <cell r="F399" t="str">
            <v>241,082.30</v>
          </cell>
        </row>
        <row r="400">
          <cell r="D400" t="str">
            <v>431226198801143928</v>
          </cell>
          <cell r="E400" t="str">
            <v>308,000.00</v>
          </cell>
          <cell r="F400" t="str">
            <v>241,439.93</v>
          </cell>
        </row>
        <row r="401">
          <cell r="D401" t="str">
            <v>43302519720817271X</v>
          </cell>
          <cell r="E401" t="str">
            <v>350,000.00</v>
          </cell>
          <cell r="F401" t="str">
            <v>241,710.63</v>
          </cell>
        </row>
        <row r="402">
          <cell r="D402" t="str">
            <v>431226199810107018</v>
          </cell>
          <cell r="E402" t="str">
            <v>263,000.00</v>
          </cell>
          <cell r="F402" t="str">
            <v>242,947.52</v>
          </cell>
        </row>
        <row r="403">
          <cell r="D403" t="str">
            <v>431226199805124817</v>
          </cell>
          <cell r="E403" t="str">
            <v>306,000.00</v>
          </cell>
          <cell r="F403" t="str">
            <v>243,204.03</v>
          </cell>
        </row>
        <row r="404">
          <cell r="D404" t="str">
            <v>431226200605160034</v>
          </cell>
          <cell r="E404" t="str">
            <v>250,000.00</v>
          </cell>
          <cell r="F404" t="str">
            <v>244,131.65</v>
          </cell>
        </row>
        <row r="405">
          <cell r="D405" t="str">
            <v>431226198112010951</v>
          </cell>
          <cell r="E405" t="str">
            <v>350,000.00</v>
          </cell>
          <cell r="F405" t="str">
            <v>244,723.98</v>
          </cell>
        </row>
        <row r="406">
          <cell r="D406" t="str">
            <v>431226197601040612</v>
          </cell>
          <cell r="E406" t="str">
            <v>300,000.00</v>
          </cell>
          <cell r="F406" t="str">
            <v>245,195.26</v>
          </cell>
        </row>
        <row r="407">
          <cell r="D407" t="str">
            <v>431226198110033033</v>
          </cell>
          <cell r="E407" t="str">
            <v>300,000.00</v>
          </cell>
          <cell r="F407" t="str">
            <v>245,379.52</v>
          </cell>
        </row>
        <row r="408">
          <cell r="D408" t="str">
            <v>431226199804090328</v>
          </cell>
          <cell r="E408" t="str">
            <v>250,000.00</v>
          </cell>
          <cell r="F408" t="str">
            <v>245,567.62</v>
          </cell>
        </row>
        <row r="409">
          <cell r="D409" t="str">
            <v>431226199810190915</v>
          </cell>
          <cell r="E409" t="str">
            <v>260,000.00</v>
          </cell>
          <cell r="F409" t="str">
            <v>245,924.73</v>
          </cell>
        </row>
        <row r="410">
          <cell r="D410" t="str">
            <v>431226199810121813</v>
          </cell>
          <cell r="E410" t="str">
            <v>352,000.00</v>
          </cell>
          <cell r="F410" t="str">
            <v>246,122.55</v>
          </cell>
        </row>
        <row r="411">
          <cell r="D411" t="str">
            <v>433025197805096321</v>
          </cell>
          <cell r="E411" t="str">
            <v>265,000.00</v>
          </cell>
          <cell r="F411" t="str">
            <v>246,525.40</v>
          </cell>
        </row>
        <row r="412">
          <cell r="D412" t="str">
            <v>431226198810041544</v>
          </cell>
          <cell r="E412" t="str">
            <v>300,000.00</v>
          </cell>
          <cell r="F412" t="str">
            <v>247,340.44</v>
          </cell>
        </row>
        <row r="413">
          <cell r="D413" t="str">
            <v>431226198108246320</v>
          </cell>
          <cell r="E413" t="str">
            <v>358,000.00</v>
          </cell>
          <cell r="F413" t="str">
            <v>247,755.99</v>
          </cell>
        </row>
        <row r="414">
          <cell r="D414" t="str">
            <v>431226198211096316</v>
          </cell>
          <cell r="E414" t="str">
            <v>360,000.00</v>
          </cell>
          <cell r="F414" t="str">
            <v>249,811.74</v>
          </cell>
        </row>
        <row r="415">
          <cell r="D415" t="str">
            <v>431226198605226101</v>
          </cell>
          <cell r="E415" t="str">
            <v>337,000.00</v>
          </cell>
          <cell r="F415" t="str">
            <v>250,204.00</v>
          </cell>
        </row>
        <row r="416">
          <cell r="D416" t="str">
            <v>431226199309053925</v>
          </cell>
          <cell r="E416" t="str">
            <v>364,000.00</v>
          </cell>
          <cell r="F416" t="str">
            <v>251,018.81</v>
          </cell>
        </row>
        <row r="417">
          <cell r="D417" t="str">
            <v>431226198710196637</v>
          </cell>
          <cell r="E417" t="str">
            <v>357,000.00</v>
          </cell>
          <cell r="F417" t="str">
            <v>253,055.90</v>
          </cell>
        </row>
        <row r="418">
          <cell r="D418" t="str">
            <v>431226199101011814</v>
          </cell>
          <cell r="E418" t="str">
            <v>270,000.00</v>
          </cell>
          <cell r="F418" t="str">
            <v>253,097.91</v>
          </cell>
        </row>
        <row r="419">
          <cell r="D419" t="str">
            <v>431226199706295119</v>
          </cell>
          <cell r="E419" t="str">
            <v>268,000.00</v>
          </cell>
          <cell r="F419" t="str">
            <v>253,432.90</v>
          </cell>
        </row>
        <row r="420">
          <cell r="D420" t="str">
            <v>431226199002124813</v>
          </cell>
          <cell r="E420" t="str">
            <v>300,000.00</v>
          </cell>
          <cell r="F420" t="str">
            <v>255,017.95</v>
          </cell>
        </row>
        <row r="421">
          <cell r="D421" t="str">
            <v>431226198209042861</v>
          </cell>
          <cell r="E421" t="str">
            <v>306,000.00</v>
          </cell>
          <cell r="F421" t="str">
            <v>255,349.07</v>
          </cell>
        </row>
        <row r="422">
          <cell r="D422" t="str">
            <v>431226198207046623</v>
          </cell>
          <cell r="E422" t="str">
            <v>300,000.00</v>
          </cell>
          <cell r="F422" t="str">
            <v>256,190.38</v>
          </cell>
        </row>
        <row r="423">
          <cell r="D423" t="str">
            <v>431226198310205418</v>
          </cell>
          <cell r="E423" t="str">
            <v>318,000.00</v>
          </cell>
          <cell r="F423" t="str">
            <v>257,598.36</v>
          </cell>
        </row>
        <row r="424">
          <cell r="D424" t="str">
            <v>433025197610080952</v>
          </cell>
          <cell r="E424" t="str">
            <v>369,000.00</v>
          </cell>
          <cell r="F424" t="str">
            <v>258,008.88</v>
          </cell>
        </row>
        <row r="425">
          <cell r="D425" t="str">
            <v>431226199103150316</v>
          </cell>
          <cell r="E425" t="str">
            <v>270,000.00</v>
          </cell>
          <cell r="F425" t="str">
            <v>258,628.66</v>
          </cell>
        </row>
        <row r="426">
          <cell r="D426" t="str">
            <v>431226198605163614</v>
          </cell>
          <cell r="E426" t="str">
            <v>360,000.00</v>
          </cell>
          <cell r="F426" t="str">
            <v>258,820.09</v>
          </cell>
        </row>
        <row r="427">
          <cell r="D427" t="str">
            <v>431226199308276940</v>
          </cell>
          <cell r="E427" t="str">
            <v>300,000.00</v>
          </cell>
          <cell r="F427" t="str">
            <v>259,298.14</v>
          </cell>
        </row>
        <row r="428">
          <cell r="D428" t="str">
            <v>431226199709171437</v>
          </cell>
          <cell r="E428" t="str">
            <v>285,000.00</v>
          </cell>
          <cell r="F428" t="str">
            <v>259,354.72</v>
          </cell>
        </row>
        <row r="429">
          <cell r="D429" t="str">
            <v>431226198209082185</v>
          </cell>
          <cell r="E429" t="str">
            <v>300,000.00</v>
          </cell>
          <cell r="F429" t="str">
            <v>260,205.13</v>
          </cell>
        </row>
        <row r="430">
          <cell r="D430" t="str">
            <v>433025197910164242</v>
          </cell>
          <cell r="E430" t="str">
            <v>290,000.00</v>
          </cell>
          <cell r="F430" t="str">
            <v>262,136.61</v>
          </cell>
        </row>
        <row r="431">
          <cell r="D431" t="str">
            <v>431226198602281519</v>
          </cell>
          <cell r="E431" t="str">
            <v>270,000.00</v>
          </cell>
          <cell r="F431" t="str">
            <v>262,817.91</v>
          </cell>
        </row>
        <row r="432">
          <cell r="D432" t="str">
            <v>431226198008020914</v>
          </cell>
          <cell r="E432" t="str">
            <v>320,000.00</v>
          </cell>
          <cell r="F432" t="str">
            <v>263,517.98</v>
          </cell>
        </row>
        <row r="433">
          <cell r="D433" t="str">
            <v>431226199502222727</v>
          </cell>
          <cell r="E433" t="str">
            <v>320,000.00</v>
          </cell>
          <cell r="F433" t="str">
            <v>264,689.54</v>
          </cell>
        </row>
        <row r="434">
          <cell r="D434" t="str">
            <v>433023197111015213</v>
          </cell>
          <cell r="E434" t="str">
            <v>300,000.00</v>
          </cell>
          <cell r="F434" t="str">
            <v>265,165.82</v>
          </cell>
        </row>
        <row r="435">
          <cell r="D435" t="str">
            <v>431226199509213911</v>
          </cell>
          <cell r="E435" t="str">
            <v>292,000.00</v>
          </cell>
          <cell r="F435" t="str">
            <v>265,283.62</v>
          </cell>
        </row>
        <row r="436">
          <cell r="D436" t="str">
            <v>431226198708165428</v>
          </cell>
          <cell r="E436" t="str">
            <v>270,000.00</v>
          </cell>
          <cell r="F436" t="str">
            <v>265,525.66</v>
          </cell>
        </row>
        <row r="437">
          <cell r="D437" t="str">
            <v>431226199007053911</v>
          </cell>
          <cell r="E437" t="str">
            <v>370,000.00</v>
          </cell>
          <cell r="F437" t="str">
            <v>266,009.40</v>
          </cell>
        </row>
        <row r="438">
          <cell r="D438" t="str">
            <v>431226198610132716</v>
          </cell>
          <cell r="E438" t="str">
            <v>287,000.00</v>
          </cell>
          <cell r="F438" t="str">
            <v>267,207.85</v>
          </cell>
        </row>
        <row r="439">
          <cell r="D439" t="str">
            <v>433025197909151639</v>
          </cell>
          <cell r="E439" t="str">
            <v>300,000.00</v>
          </cell>
          <cell r="F439" t="str">
            <v>267,729.10</v>
          </cell>
        </row>
        <row r="440">
          <cell r="D440" t="str">
            <v>431226199702245130</v>
          </cell>
          <cell r="E440" t="str">
            <v>380,000.00</v>
          </cell>
          <cell r="F440" t="str">
            <v>267,867.12</v>
          </cell>
        </row>
        <row r="441">
          <cell r="D441" t="str">
            <v>431226198008186914</v>
          </cell>
          <cell r="E441" t="str">
            <v>323,895.00</v>
          </cell>
          <cell r="F441" t="str">
            <v>270,758.30</v>
          </cell>
        </row>
        <row r="442">
          <cell r="D442" t="str">
            <v>431226200310020173</v>
          </cell>
          <cell r="E442" t="str">
            <v>300,000.00</v>
          </cell>
          <cell r="F442" t="str">
            <v>271,005.50</v>
          </cell>
        </row>
        <row r="443">
          <cell r="D443" t="str">
            <v>43122619921012632X</v>
          </cell>
          <cell r="E443" t="str">
            <v>336,000.00</v>
          </cell>
          <cell r="F443" t="str">
            <v>271,311.93</v>
          </cell>
        </row>
        <row r="444">
          <cell r="D444" t="str">
            <v>433123197804022120</v>
          </cell>
          <cell r="E444" t="str">
            <v>300,000.00</v>
          </cell>
          <cell r="F444" t="str">
            <v>271,464.62</v>
          </cell>
        </row>
        <row r="445">
          <cell r="D445" t="str">
            <v>431226198104155114</v>
          </cell>
          <cell r="E445" t="str">
            <v>308,000.00</v>
          </cell>
          <cell r="F445" t="str">
            <v>271,530.70</v>
          </cell>
        </row>
        <row r="446">
          <cell r="D446" t="str">
            <v>431226199610122723</v>
          </cell>
          <cell r="E446" t="str">
            <v>340,000.00</v>
          </cell>
          <cell r="F446" t="str">
            <v>273,784.64</v>
          </cell>
        </row>
        <row r="447">
          <cell r="D447" t="str">
            <v>431226199001046956</v>
          </cell>
          <cell r="E447" t="str">
            <v>310,000.00</v>
          </cell>
          <cell r="F447" t="str">
            <v>274,201.61</v>
          </cell>
        </row>
        <row r="448">
          <cell r="D448" t="str">
            <v>431226198202083310</v>
          </cell>
          <cell r="E448" t="str">
            <v>313,000.00</v>
          </cell>
          <cell r="F448" t="str">
            <v>278,746.13</v>
          </cell>
        </row>
        <row r="449">
          <cell r="D449" t="str">
            <v>431226199601070626</v>
          </cell>
          <cell r="E449" t="str">
            <v>345,000.00</v>
          </cell>
          <cell r="F449" t="str">
            <v>278,884.86</v>
          </cell>
        </row>
        <row r="450">
          <cell r="D450" t="str">
            <v>431226198605037239</v>
          </cell>
          <cell r="E450" t="str">
            <v>300,000.00</v>
          </cell>
          <cell r="F450" t="str">
            <v>280,507.05</v>
          </cell>
        </row>
        <row r="451">
          <cell r="D451" t="str">
            <v>431226198212092122</v>
          </cell>
          <cell r="E451" t="str">
            <v>299,600.00</v>
          </cell>
          <cell r="F451" t="str">
            <v>280,718.52</v>
          </cell>
        </row>
        <row r="452">
          <cell r="D452" t="str">
            <v>431226199602276319</v>
          </cell>
          <cell r="E452" t="str">
            <v>303,200.00</v>
          </cell>
          <cell r="F452" t="str">
            <v>286,148.77</v>
          </cell>
        </row>
        <row r="453">
          <cell r="D453" t="str">
            <v>431226197504080014</v>
          </cell>
          <cell r="E453" t="str">
            <v>300,000.00</v>
          </cell>
          <cell r="F453" t="str">
            <v>287,921.19</v>
          </cell>
        </row>
        <row r="454">
          <cell r="D454" t="str">
            <v>431226199507033925</v>
          </cell>
          <cell r="E454" t="str">
            <v>410,000.00</v>
          </cell>
          <cell r="F454" t="str">
            <v>288,346.10</v>
          </cell>
        </row>
        <row r="455">
          <cell r="D455" t="str">
            <v>431226199312160625</v>
          </cell>
          <cell r="E455" t="str">
            <v>500,000.00</v>
          </cell>
          <cell r="F455" t="str">
            <v>290,407.83</v>
          </cell>
        </row>
        <row r="456">
          <cell r="D456" t="str">
            <v>431226199407232441</v>
          </cell>
          <cell r="E456" t="str">
            <v>330,000.00</v>
          </cell>
          <cell r="F456" t="str">
            <v>290,951.62</v>
          </cell>
        </row>
        <row r="457">
          <cell r="D457" t="str">
            <v>431226198603043643</v>
          </cell>
          <cell r="E457" t="str">
            <v>350,000.00</v>
          </cell>
          <cell r="F457" t="str">
            <v>291,325.02</v>
          </cell>
        </row>
        <row r="458">
          <cell r="D458" t="str">
            <v>431226199605172435</v>
          </cell>
          <cell r="E458" t="str">
            <v>350,000.00</v>
          </cell>
          <cell r="F458" t="str">
            <v>291,810.89</v>
          </cell>
        </row>
        <row r="459">
          <cell r="D459" t="str">
            <v>431224199302011105</v>
          </cell>
          <cell r="E459" t="str">
            <v>300,000.00</v>
          </cell>
          <cell r="F459" t="str">
            <v>294,559.25</v>
          </cell>
        </row>
        <row r="460">
          <cell r="D460" t="str">
            <v>431226198704240929</v>
          </cell>
          <cell r="E460" t="str">
            <v>330,000.00</v>
          </cell>
          <cell r="F460" t="str">
            <v>294,793.78</v>
          </cell>
        </row>
        <row r="461">
          <cell r="D461" t="str">
            <v>431226199503014604</v>
          </cell>
          <cell r="E461" t="str">
            <v>300,000.00</v>
          </cell>
          <cell r="F461" t="str">
            <v>295,000.00</v>
          </cell>
        </row>
        <row r="462">
          <cell r="D462" t="str">
            <v>433025197401121869</v>
          </cell>
          <cell r="E462" t="str">
            <v>349,000.00</v>
          </cell>
          <cell r="F462" t="str">
            <v>296,629.70</v>
          </cell>
        </row>
        <row r="463">
          <cell r="D463" t="str">
            <v>433125198309085922</v>
          </cell>
          <cell r="E463" t="str">
            <v>318,000.00</v>
          </cell>
          <cell r="F463" t="str">
            <v>297,225.67</v>
          </cell>
        </row>
        <row r="464">
          <cell r="D464" t="str">
            <v>431226200008124860</v>
          </cell>
          <cell r="E464" t="str">
            <v>315,000.00</v>
          </cell>
          <cell r="F464" t="str">
            <v>304,231.82</v>
          </cell>
        </row>
        <row r="465">
          <cell r="D465" t="str">
            <v>433025197612056315</v>
          </cell>
          <cell r="E465" t="str">
            <v>364,000.00</v>
          </cell>
          <cell r="F465" t="str">
            <v>309,890.39</v>
          </cell>
        </row>
        <row r="466">
          <cell r="D466" t="str">
            <v>431226198002150937</v>
          </cell>
          <cell r="E466" t="str">
            <v>382,000.00</v>
          </cell>
          <cell r="F466" t="str">
            <v>309,977.51</v>
          </cell>
        </row>
        <row r="467">
          <cell r="D467" t="str">
            <v>431226198608186627</v>
          </cell>
          <cell r="E467" t="str">
            <v>320,000.00</v>
          </cell>
          <cell r="F467" t="str">
            <v>312,742.07</v>
          </cell>
        </row>
        <row r="468">
          <cell r="D468" t="str">
            <v>433025197408252423</v>
          </cell>
          <cell r="E468" t="str">
            <v>350,000.00</v>
          </cell>
          <cell r="F468" t="str">
            <v>313,675.37</v>
          </cell>
        </row>
        <row r="469">
          <cell r="D469" t="str">
            <v>431226200002052800</v>
          </cell>
          <cell r="E469" t="str">
            <v>340,000.00</v>
          </cell>
          <cell r="F469" t="str">
            <v>316,345.52</v>
          </cell>
        </row>
        <row r="470">
          <cell r="D470" t="str">
            <v>431226198111306953</v>
          </cell>
          <cell r="E470" t="str">
            <v>370,000.00</v>
          </cell>
          <cell r="F470" t="str">
            <v>317,082.84</v>
          </cell>
        </row>
        <row r="471">
          <cell r="D471" t="str">
            <v>431226198001051523</v>
          </cell>
          <cell r="E471" t="str">
            <v>380,000.00</v>
          </cell>
          <cell r="F471" t="str">
            <v>322,672.62</v>
          </cell>
        </row>
        <row r="472">
          <cell r="D472" t="str">
            <v>431226198610290618</v>
          </cell>
          <cell r="E472" t="str">
            <v>340,000.00</v>
          </cell>
          <cell r="F472" t="str">
            <v>337,260.83</v>
          </cell>
        </row>
        <row r="473">
          <cell r="D473" t="str">
            <v>431226198212141000</v>
          </cell>
          <cell r="E473" t="str">
            <v>383,000.00</v>
          </cell>
          <cell r="F473" t="str">
            <v>338,852.28</v>
          </cell>
        </row>
        <row r="474">
          <cell r="D474" t="str">
            <v>431226199905200012</v>
          </cell>
          <cell r="E474" t="str">
            <v>400,000.00</v>
          </cell>
          <cell r="F474" t="str">
            <v>340,167.53</v>
          </cell>
        </row>
        <row r="475">
          <cell r="D475" t="str">
            <v>43122619920405151X</v>
          </cell>
          <cell r="E475" t="str">
            <v>450,000.00</v>
          </cell>
          <cell r="F475" t="str">
            <v>347,319.19</v>
          </cell>
        </row>
        <row r="476">
          <cell r="D476" t="str">
            <v>431226199804280017</v>
          </cell>
          <cell r="E476" t="str">
            <v>400,000.00</v>
          </cell>
          <cell r="F476" t="str">
            <v>381,956.41</v>
          </cell>
        </row>
        <row r="477">
          <cell r="D477" t="str">
            <v>500226199201153489</v>
          </cell>
          <cell r="E477" t="str">
            <v>390,000.00</v>
          </cell>
          <cell r="F477" t="str">
            <v>386,739.36</v>
          </cell>
        </row>
        <row r="478">
          <cell r="D478" t="str">
            <v>431226198507120012</v>
          </cell>
          <cell r="E478" t="str">
            <v>490,000.00</v>
          </cell>
          <cell r="F478" t="str">
            <v>398,847.87</v>
          </cell>
        </row>
        <row r="479">
          <cell r="D479" t="str">
            <v>431226198310160619</v>
          </cell>
          <cell r="E479" t="str">
            <v>490,000.00</v>
          </cell>
          <cell r="F479" t="str">
            <v>399,591.76</v>
          </cell>
        </row>
        <row r="480">
          <cell r="D480" t="str">
            <v>433025196701213015</v>
          </cell>
          <cell r="E480" t="str">
            <v>157,000.00</v>
          </cell>
          <cell r="F480" t="str">
            <v>61,921.50</v>
          </cell>
        </row>
        <row r="481">
          <cell r="D481" t="str">
            <v>433025197312100118</v>
          </cell>
          <cell r="E481" t="str">
            <v>1,280,000.00</v>
          </cell>
          <cell r="F481" t="str">
            <v>732,839.26</v>
          </cell>
        </row>
        <row r="482">
          <cell r="D482" t="str">
            <v>433025197307103015</v>
          </cell>
          <cell r="E482" t="str">
            <v>40,000.00</v>
          </cell>
          <cell r="F482" t="str">
            <v>10,109.40</v>
          </cell>
        </row>
        <row r="483">
          <cell r="D483" t="str">
            <v>43302519680510303X</v>
          </cell>
          <cell r="E483" t="str">
            <v>50,000.00</v>
          </cell>
          <cell r="F483" t="str">
            <v>20,000.00</v>
          </cell>
        </row>
        <row r="484">
          <cell r="D484" t="str">
            <v>431226198411222719</v>
          </cell>
          <cell r="E484" t="str">
            <v>20,000.00</v>
          </cell>
          <cell r="F484" t="str">
            <v>20,000.00</v>
          </cell>
        </row>
        <row r="485">
          <cell r="D485" t="str">
            <v>431226196301182411</v>
          </cell>
          <cell r="E485" t="str">
            <v>46,000.00</v>
          </cell>
          <cell r="F485" t="str">
            <v>26,000.00</v>
          </cell>
        </row>
        <row r="486">
          <cell r="D486" t="str">
            <v>431226198305153019</v>
          </cell>
          <cell r="E486" t="str">
            <v>50,000.00</v>
          </cell>
          <cell r="F486" t="str">
            <v>29,682.44</v>
          </cell>
        </row>
        <row r="487">
          <cell r="D487" t="str">
            <v>431226198008052422</v>
          </cell>
          <cell r="E487" t="str">
            <v>30,000.00</v>
          </cell>
          <cell r="F487" t="str">
            <v>30,000.00</v>
          </cell>
        </row>
        <row r="488">
          <cell r="D488" t="str">
            <v>431226198401012718</v>
          </cell>
          <cell r="E488" t="str">
            <v>30,000.00</v>
          </cell>
          <cell r="F488" t="str">
            <v>30,000.00</v>
          </cell>
        </row>
        <row r="489">
          <cell r="D489" t="str">
            <v>43122619840125301X</v>
          </cell>
          <cell r="E489" t="str">
            <v>50,000.00</v>
          </cell>
          <cell r="F489" t="str">
            <v>49,249.99</v>
          </cell>
        </row>
        <row r="490">
          <cell r="D490" t="str">
            <v>433025196006062710</v>
          </cell>
          <cell r="E490" t="str">
            <v>50,000.00</v>
          </cell>
          <cell r="F490" t="str">
            <v>49,655.62</v>
          </cell>
        </row>
        <row r="491">
          <cell r="D491" t="str">
            <v>43122619741015211X</v>
          </cell>
          <cell r="E491" t="str">
            <v>50,000.00</v>
          </cell>
          <cell r="F491" t="str">
            <v>49,703.03</v>
          </cell>
        </row>
        <row r="492">
          <cell r="D492" t="str">
            <v>433025196412102722</v>
          </cell>
          <cell r="E492" t="str">
            <v>50,000.00</v>
          </cell>
          <cell r="F492" t="str">
            <v>49,923.53</v>
          </cell>
        </row>
        <row r="493">
          <cell r="D493" t="str">
            <v>433025197107082715</v>
          </cell>
          <cell r="E493" t="str">
            <v>50,000.00</v>
          </cell>
          <cell r="F493" t="str">
            <v>49,999.00</v>
          </cell>
        </row>
        <row r="494">
          <cell r="D494" t="str">
            <v>433025196404042715</v>
          </cell>
          <cell r="E494" t="str">
            <v>50,000.00</v>
          </cell>
          <cell r="F494" t="str">
            <v>49,999.99</v>
          </cell>
        </row>
        <row r="495">
          <cell r="D495" t="str">
            <v>433025196509142747</v>
          </cell>
          <cell r="E495" t="str">
            <v>50,000.00</v>
          </cell>
          <cell r="F495" t="str">
            <v>50,000.00</v>
          </cell>
        </row>
        <row r="496">
          <cell r="D496" t="str">
            <v>431226196804050031</v>
          </cell>
          <cell r="E496" t="str">
            <v>50,000.00</v>
          </cell>
          <cell r="F496" t="str">
            <v>50,000.00</v>
          </cell>
        </row>
        <row r="497">
          <cell r="D497" t="str">
            <v>433025196607182718</v>
          </cell>
          <cell r="E497" t="str">
            <v>50,000.00</v>
          </cell>
          <cell r="F497" t="str">
            <v>50,000.00</v>
          </cell>
        </row>
        <row r="498">
          <cell r="D498" t="str">
            <v>433025196604072759</v>
          </cell>
          <cell r="E498" t="str">
            <v>50,000.00</v>
          </cell>
          <cell r="F498" t="str">
            <v>50,000.00</v>
          </cell>
        </row>
        <row r="499">
          <cell r="D499" t="str">
            <v>431226198311202753</v>
          </cell>
          <cell r="E499" t="str">
            <v>50,000.00</v>
          </cell>
          <cell r="F499" t="str">
            <v>50,000.00</v>
          </cell>
        </row>
        <row r="500">
          <cell r="D500" t="str">
            <v>431226197210162436</v>
          </cell>
          <cell r="E500" t="str">
            <v>50,000.00</v>
          </cell>
          <cell r="F500" t="str">
            <v>50,000.00</v>
          </cell>
        </row>
        <row r="501">
          <cell r="D501" t="str">
            <v>431226200007192714</v>
          </cell>
          <cell r="E501" t="str">
            <v>50,000.00</v>
          </cell>
          <cell r="F501" t="str">
            <v>50,000.00</v>
          </cell>
        </row>
        <row r="502">
          <cell r="D502" t="str">
            <v>433025197006182127</v>
          </cell>
          <cell r="E502" t="str">
            <v>50,000.00</v>
          </cell>
          <cell r="F502" t="str">
            <v>50,000.00</v>
          </cell>
        </row>
        <row r="503">
          <cell r="D503" t="str">
            <v>433025197608092129</v>
          </cell>
          <cell r="E503" t="str">
            <v>50,000.00</v>
          </cell>
          <cell r="F503" t="str">
            <v>50,000.00</v>
          </cell>
        </row>
        <row r="504">
          <cell r="D504" t="str">
            <v>433025197206292427</v>
          </cell>
          <cell r="E504" t="str">
            <v>50,000.00</v>
          </cell>
          <cell r="F504" t="str">
            <v>50,000.00</v>
          </cell>
        </row>
        <row r="505">
          <cell r="D505" t="str">
            <v>433025197703072716</v>
          </cell>
          <cell r="E505" t="str">
            <v>50,000.00</v>
          </cell>
          <cell r="F505" t="str">
            <v>50,000.00</v>
          </cell>
        </row>
        <row r="506">
          <cell r="D506" t="str">
            <v>433025197909252712</v>
          </cell>
          <cell r="E506" t="str">
            <v>50,000.00</v>
          </cell>
          <cell r="F506" t="str">
            <v>50,000.00</v>
          </cell>
        </row>
        <row r="507">
          <cell r="D507" t="str">
            <v>431226197805212412</v>
          </cell>
          <cell r="E507" t="str">
            <v>50,000.00</v>
          </cell>
          <cell r="F507" t="str">
            <v>50,000.00</v>
          </cell>
        </row>
        <row r="508">
          <cell r="D508" t="str">
            <v>433025196502232117</v>
          </cell>
          <cell r="E508" t="str">
            <v>50,000.00</v>
          </cell>
          <cell r="F508" t="str">
            <v>50,000.00</v>
          </cell>
        </row>
        <row r="509">
          <cell r="D509" t="str">
            <v>433025197308092733</v>
          </cell>
          <cell r="E509" t="str">
            <v>50,000.00</v>
          </cell>
          <cell r="F509" t="str">
            <v>50,000.00</v>
          </cell>
        </row>
        <row r="510">
          <cell r="D510" t="str">
            <v>433025197105062729</v>
          </cell>
          <cell r="E510" t="str">
            <v>50,000.00</v>
          </cell>
          <cell r="F510" t="str">
            <v>50,000.00</v>
          </cell>
        </row>
        <row r="511">
          <cell r="D511" t="str">
            <v>433025197611152727</v>
          </cell>
          <cell r="E511" t="str">
            <v>50,000.00</v>
          </cell>
          <cell r="F511" t="str">
            <v>50,000.00</v>
          </cell>
        </row>
        <row r="512">
          <cell r="D512" t="str">
            <v>431226198601122743</v>
          </cell>
          <cell r="E512" t="str">
            <v>50,000.00</v>
          </cell>
          <cell r="F512" t="str">
            <v>50,000.00</v>
          </cell>
        </row>
        <row r="513">
          <cell r="D513" t="str">
            <v>433025196108042710</v>
          </cell>
          <cell r="E513" t="str">
            <v>50,000.00</v>
          </cell>
          <cell r="F513" t="str">
            <v>50,000.00</v>
          </cell>
        </row>
        <row r="514">
          <cell r="D514" t="str">
            <v>433025196402152718</v>
          </cell>
          <cell r="E514" t="str">
            <v>50,000.00</v>
          </cell>
          <cell r="F514" t="str">
            <v>50,000.00</v>
          </cell>
        </row>
        <row r="515">
          <cell r="D515" t="str">
            <v>431226198011022777</v>
          </cell>
          <cell r="E515" t="str">
            <v>50,000.00</v>
          </cell>
          <cell r="F515" t="str">
            <v>50,000.00</v>
          </cell>
        </row>
        <row r="516">
          <cell r="D516" t="str">
            <v>433025196301012716</v>
          </cell>
          <cell r="E516" t="str">
            <v>50,000.00</v>
          </cell>
          <cell r="F516" t="str">
            <v>50,000.00</v>
          </cell>
        </row>
        <row r="517">
          <cell r="D517" t="str">
            <v>433025197310272717</v>
          </cell>
          <cell r="E517" t="str">
            <v>50,000.00</v>
          </cell>
          <cell r="F517" t="str">
            <v>50,000.00</v>
          </cell>
        </row>
        <row r="518">
          <cell r="D518" t="str">
            <v>43302519660826271X</v>
          </cell>
          <cell r="E518" t="str">
            <v>50,000.00</v>
          </cell>
          <cell r="F518" t="str">
            <v>50,000.00</v>
          </cell>
        </row>
        <row r="519">
          <cell r="D519" t="str">
            <v>433025197201052723</v>
          </cell>
          <cell r="E519" t="str">
            <v>50,000.00</v>
          </cell>
          <cell r="F519" t="str">
            <v>50,000.00</v>
          </cell>
        </row>
        <row r="520">
          <cell r="D520" t="str">
            <v>43302519641005216X</v>
          </cell>
          <cell r="E520" t="str">
            <v>50,000.00</v>
          </cell>
          <cell r="F520" t="str">
            <v>50,000.00</v>
          </cell>
        </row>
        <row r="521">
          <cell r="D521" t="str">
            <v>433025197309042113</v>
          </cell>
          <cell r="E521" t="str">
            <v>50,000.00</v>
          </cell>
          <cell r="F521" t="str">
            <v>50,000.00</v>
          </cell>
        </row>
        <row r="522">
          <cell r="D522" t="str">
            <v>433025197109112850</v>
          </cell>
          <cell r="E522" t="str">
            <v>50,000.00</v>
          </cell>
          <cell r="F522" t="str">
            <v>50,000.00</v>
          </cell>
        </row>
        <row r="523">
          <cell r="D523" t="str">
            <v>433025196212062113</v>
          </cell>
          <cell r="E523" t="str">
            <v>50,000.00</v>
          </cell>
          <cell r="F523" t="str">
            <v>50,000.00</v>
          </cell>
        </row>
        <row r="524">
          <cell r="D524" t="str">
            <v>433025196311212113</v>
          </cell>
          <cell r="E524" t="str">
            <v>50,000.00</v>
          </cell>
          <cell r="F524" t="str">
            <v>50,000.00</v>
          </cell>
        </row>
        <row r="525">
          <cell r="D525" t="str">
            <v>433025197511082717</v>
          </cell>
          <cell r="E525" t="str">
            <v>50,000.00</v>
          </cell>
          <cell r="F525" t="str">
            <v>50,000.00</v>
          </cell>
        </row>
        <row r="526">
          <cell r="D526" t="str">
            <v>433025198211072829</v>
          </cell>
          <cell r="E526" t="str">
            <v>50,000.00</v>
          </cell>
          <cell r="F526" t="str">
            <v>50,000.00</v>
          </cell>
        </row>
        <row r="527">
          <cell r="D527" t="str">
            <v>433122198309181528</v>
          </cell>
          <cell r="E527" t="str">
            <v>50,000.00</v>
          </cell>
          <cell r="F527" t="str">
            <v>50,000.00</v>
          </cell>
        </row>
        <row r="528">
          <cell r="D528" t="str">
            <v>43122619860720271X</v>
          </cell>
          <cell r="E528" t="str">
            <v>50,000.00</v>
          </cell>
          <cell r="F528" t="str">
            <v>50,000.00</v>
          </cell>
        </row>
        <row r="529">
          <cell r="D529" t="str">
            <v>433025196403053041</v>
          </cell>
          <cell r="E529" t="str">
            <v>50,000.00</v>
          </cell>
          <cell r="F529" t="str">
            <v>50,000.00</v>
          </cell>
        </row>
        <row r="530">
          <cell r="D530" t="str">
            <v>522229197306155259</v>
          </cell>
          <cell r="E530" t="str">
            <v>50,000.00</v>
          </cell>
          <cell r="F530" t="str">
            <v>50,000.00</v>
          </cell>
        </row>
        <row r="531">
          <cell r="D531" t="str">
            <v>433025197902123010</v>
          </cell>
          <cell r="E531" t="str">
            <v>50,000.00</v>
          </cell>
          <cell r="F531" t="str">
            <v>50,000.00</v>
          </cell>
        </row>
        <row r="532">
          <cell r="D532" t="str">
            <v>433025196308163031</v>
          </cell>
          <cell r="E532" t="str">
            <v>50,000.00</v>
          </cell>
          <cell r="F532" t="str">
            <v>50,000.00</v>
          </cell>
        </row>
        <row r="533">
          <cell r="D533" t="str">
            <v>431226198004163010</v>
          </cell>
          <cell r="E533" t="str">
            <v>50,000.00</v>
          </cell>
          <cell r="F533" t="str">
            <v>50,000.00</v>
          </cell>
        </row>
        <row r="534">
          <cell r="D534" t="str">
            <v>433025197111263092</v>
          </cell>
          <cell r="E534" t="str">
            <v>50,000.00</v>
          </cell>
          <cell r="F534" t="str">
            <v>50,000.00</v>
          </cell>
        </row>
        <row r="535">
          <cell r="D535" t="str">
            <v>433025196211143018</v>
          </cell>
          <cell r="E535" t="str">
            <v>50,000.00</v>
          </cell>
          <cell r="F535" t="str">
            <v>50,000.00</v>
          </cell>
        </row>
        <row r="536">
          <cell r="D536" t="str">
            <v>431226198210113348</v>
          </cell>
          <cell r="E536" t="str">
            <v>50,000.00</v>
          </cell>
          <cell r="F536" t="str">
            <v>50,000.00</v>
          </cell>
        </row>
        <row r="537">
          <cell r="D537" t="str">
            <v>433025196904053015</v>
          </cell>
          <cell r="E537" t="str">
            <v>50,000.00</v>
          </cell>
          <cell r="F537" t="str">
            <v>50,000.00</v>
          </cell>
        </row>
        <row r="538">
          <cell r="D538" t="str">
            <v>433025196808193026</v>
          </cell>
          <cell r="E538" t="str">
            <v>50,000.00</v>
          </cell>
          <cell r="F538" t="str">
            <v>50,000.00</v>
          </cell>
        </row>
        <row r="539">
          <cell r="D539" t="str">
            <v>431226198707303016</v>
          </cell>
          <cell r="E539" t="str">
            <v>50,000.00</v>
          </cell>
          <cell r="F539" t="str">
            <v>50,000.00</v>
          </cell>
        </row>
        <row r="540">
          <cell r="D540" t="str">
            <v>433025196808243011</v>
          </cell>
          <cell r="E540" t="str">
            <v>50,000.00</v>
          </cell>
          <cell r="F540" t="str">
            <v>50,000.00</v>
          </cell>
        </row>
        <row r="541">
          <cell r="D541" t="str">
            <v>433025196401262712</v>
          </cell>
          <cell r="E541" t="str">
            <v>50,000.00</v>
          </cell>
          <cell r="F541" t="str">
            <v>50,000.00</v>
          </cell>
        </row>
        <row r="542">
          <cell r="D542" t="str">
            <v>433025196502283037</v>
          </cell>
          <cell r="E542" t="str">
            <v>50,000.00</v>
          </cell>
          <cell r="F542" t="str">
            <v>50,000.00</v>
          </cell>
        </row>
        <row r="543">
          <cell r="D543" t="str">
            <v>433025197111123014</v>
          </cell>
          <cell r="E543" t="str">
            <v>50,000.00</v>
          </cell>
          <cell r="F543" t="str">
            <v>50,000.00</v>
          </cell>
        </row>
        <row r="544">
          <cell r="D544" t="str">
            <v>433025197511052120</v>
          </cell>
          <cell r="E544" t="str">
            <v>50,000.00</v>
          </cell>
          <cell r="F544" t="str">
            <v>50,000.00</v>
          </cell>
        </row>
        <row r="545">
          <cell r="D545" t="str">
            <v>431226198604162118</v>
          </cell>
          <cell r="E545" t="str">
            <v>50,000.00</v>
          </cell>
          <cell r="F545" t="str">
            <v>50,000.00</v>
          </cell>
        </row>
        <row r="546">
          <cell r="D546" t="str">
            <v>433025196304172117</v>
          </cell>
          <cell r="E546" t="str">
            <v>50,000.00</v>
          </cell>
          <cell r="F546" t="str">
            <v>50,000.00</v>
          </cell>
        </row>
        <row r="547">
          <cell r="D547" t="str">
            <v>433025196303263017</v>
          </cell>
          <cell r="E547" t="str">
            <v>50,000.00</v>
          </cell>
          <cell r="F547" t="str">
            <v>50,000.00</v>
          </cell>
        </row>
        <row r="548">
          <cell r="D548" t="str">
            <v>431226198911142731</v>
          </cell>
          <cell r="E548" t="str">
            <v>50,000.00</v>
          </cell>
          <cell r="F548" t="str">
            <v>50,000.00</v>
          </cell>
        </row>
        <row r="549">
          <cell r="D549" t="str">
            <v>433025196703023020</v>
          </cell>
          <cell r="E549" t="str">
            <v>50,000.00</v>
          </cell>
          <cell r="F549" t="str">
            <v>50,000.00</v>
          </cell>
        </row>
        <row r="550">
          <cell r="D550" t="str">
            <v>433025198212102129</v>
          </cell>
          <cell r="E550" t="str">
            <v>50,000.00</v>
          </cell>
          <cell r="F550" t="str">
            <v>50,000.00</v>
          </cell>
        </row>
        <row r="551">
          <cell r="D551" t="str">
            <v>433025196809263057</v>
          </cell>
          <cell r="E551" t="str">
            <v>50,000.00</v>
          </cell>
          <cell r="F551" t="str">
            <v>50,000.00</v>
          </cell>
        </row>
        <row r="552">
          <cell r="D552" t="str">
            <v>522229198210110624</v>
          </cell>
          <cell r="E552" t="str">
            <v>50,000.00</v>
          </cell>
          <cell r="F552" t="str">
            <v>50,000.00</v>
          </cell>
        </row>
        <row r="553">
          <cell r="D553" t="str">
            <v>433025196502153013</v>
          </cell>
          <cell r="E553" t="str">
            <v>50,000.00</v>
          </cell>
          <cell r="F553" t="str">
            <v>50,000.00</v>
          </cell>
        </row>
        <row r="554">
          <cell r="D554" t="str">
            <v>433025196507092723</v>
          </cell>
          <cell r="E554" t="str">
            <v>50,000.00</v>
          </cell>
          <cell r="F554" t="str">
            <v>50,000.00</v>
          </cell>
        </row>
        <row r="555">
          <cell r="D555" t="str">
            <v>433025197510152728</v>
          </cell>
          <cell r="E555" t="str">
            <v>50,000.00</v>
          </cell>
          <cell r="F555" t="str">
            <v>50,000.00</v>
          </cell>
        </row>
        <row r="556">
          <cell r="D556" t="str">
            <v>431226196706090013</v>
          </cell>
          <cell r="E556" t="str">
            <v>50,000.00</v>
          </cell>
          <cell r="F556" t="str">
            <v>50,000.00</v>
          </cell>
        </row>
        <row r="557">
          <cell r="D557" t="str">
            <v>433025196610183017</v>
          </cell>
          <cell r="E557" t="str">
            <v>50,000.00</v>
          </cell>
          <cell r="F557" t="str">
            <v>50,000.00</v>
          </cell>
        </row>
        <row r="558">
          <cell r="D558" t="str">
            <v>43302519780928301X</v>
          </cell>
          <cell r="E558" t="str">
            <v>50,000.00</v>
          </cell>
          <cell r="F558" t="str">
            <v>50,000.00</v>
          </cell>
        </row>
        <row r="559">
          <cell r="D559" t="str">
            <v>43302519641211271X</v>
          </cell>
          <cell r="E559" t="str">
            <v>50,000.00</v>
          </cell>
          <cell r="F559" t="str">
            <v>50,000.00</v>
          </cell>
        </row>
        <row r="560">
          <cell r="D560" t="str">
            <v>433025197104043016</v>
          </cell>
          <cell r="E560" t="str">
            <v>50,000.00</v>
          </cell>
          <cell r="F560" t="str">
            <v>50,000.00</v>
          </cell>
        </row>
        <row r="561">
          <cell r="D561" t="str">
            <v>431226198108192713</v>
          </cell>
          <cell r="E561" t="str">
            <v>50,000.00</v>
          </cell>
          <cell r="F561" t="str">
            <v>50,000.00</v>
          </cell>
        </row>
        <row r="562">
          <cell r="D562" t="str">
            <v>431226197104152111</v>
          </cell>
          <cell r="E562" t="str">
            <v>50,000.00</v>
          </cell>
          <cell r="F562" t="str">
            <v>50,000.00</v>
          </cell>
        </row>
        <row r="563">
          <cell r="D563" t="str">
            <v>433025197003072731</v>
          </cell>
          <cell r="E563" t="str">
            <v>50,000.00</v>
          </cell>
          <cell r="F563" t="str">
            <v>50,000.00</v>
          </cell>
        </row>
        <row r="564">
          <cell r="D564" t="str">
            <v>433025197906303019</v>
          </cell>
          <cell r="E564" t="str">
            <v>50,000.00</v>
          </cell>
          <cell r="F564" t="str">
            <v>50,000.00</v>
          </cell>
        </row>
        <row r="565">
          <cell r="D565" t="str">
            <v>431226198902273019</v>
          </cell>
          <cell r="E565" t="str">
            <v>50,000.00</v>
          </cell>
          <cell r="F565" t="str">
            <v>50,000.00</v>
          </cell>
        </row>
        <row r="566">
          <cell r="D566" t="str">
            <v>433025197010163041</v>
          </cell>
          <cell r="E566" t="str">
            <v>50,000.00</v>
          </cell>
          <cell r="F566" t="str">
            <v>50,000.00</v>
          </cell>
        </row>
        <row r="567">
          <cell r="D567" t="str">
            <v>433025197308032116</v>
          </cell>
          <cell r="E567" t="str">
            <v>50,000.00</v>
          </cell>
          <cell r="F567" t="str">
            <v>50,000.00</v>
          </cell>
        </row>
        <row r="568">
          <cell r="D568" t="str">
            <v>433025196006133013</v>
          </cell>
          <cell r="E568" t="str">
            <v>50,000.00</v>
          </cell>
          <cell r="F568" t="str">
            <v>50,000.00</v>
          </cell>
        </row>
        <row r="569">
          <cell r="D569" t="str">
            <v>433025197507152719</v>
          </cell>
          <cell r="E569" t="str">
            <v>50,000.00</v>
          </cell>
          <cell r="F569" t="str">
            <v>50,000.00</v>
          </cell>
        </row>
        <row r="570">
          <cell r="D570" t="str">
            <v>433025197306222717</v>
          </cell>
          <cell r="E570" t="str">
            <v>50,000.00</v>
          </cell>
          <cell r="F570" t="str">
            <v>50,000.00</v>
          </cell>
        </row>
        <row r="571">
          <cell r="D571" t="str">
            <v>433025197010102716</v>
          </cell>
          <cell r="E571" t="str">
            <v>50,000.00</v>
          </cell>
          <cell r="F571" t="str">
            <v>50,000.00</v>
          </cell>
        </row>
        <row r="572">
          <cell r="D572" t="str">
            <v>431226199501202118</v>
          </cell>
          <cell r="E572" t="str">
            <v>50,000.00</v>
          </cell>
          <cell r="F572" t="str">
            <v>50,000.00</v>
          </cell>
        </row>
        <row r="573">
          <cell r="D573" t="str">
            <v>433025196801052749</v>
          </cell>
          <cell r="E573" t="str">
            <v>50,000.00</v>
          </cell>
          <cell r="F573" t="str">
            <v>50,000.00</v>
          </cell>
        </row>
        <row r="574">
          <cell r="D574" t="str">
            <v>433025197001212710</v>
          </cell>
          <cell r="E574" t="str">
            <v>50,000.00</v>
          </cell>
          <cell r="F574" t="str">
            <v>50,000.00</v>
          </cell>
        </row>
        <row r="575">
          <cell r="D575" t="str">
            <v>433025197204202715</v>
          </cell>
          <cell r="E575" t="str">
            <v>50,000.00</v>
          </cell>
          <cell r="F575" t="str">
            <v>50,000.00</v>
          </cell>
        </row>
        <row r="576">
          <cell r="D576" t="str">
            <v>433025196812022713</v>
          </cell>
          <cell r="E576" t="str">
            <v>50,000.00</v>
          </cell>
          <cell r="F576" t="str">
            <v>50,000.00</v>
          </cell>
        </row>
        <row r="577">
          <cell r="D577" t="str">
            <v>433025197405162721</v>
          </cell>
          <cell r="E577" t="str">
            <v>50,000.00</v>
          </cell>
          <cell r="F577" t="str">
            <v>50,000.00</v>
          </cell>
        </row>
        <row r="578">
          <cell r="D578" t="str">
            <v>433025196705293016</v>
          </cell>
          <cell r="E578" t="str">
            <v>50,000.00</v>
          </cell>
          <cell r="F578" t="str">
            <v>50,000.00</v>
          </cell>
        </row>
        <row r="579">
          <cell r="D579" t="str">
            <v>431226199906202714</v>
          </cell>
          <cell r="E579" t="str">
            <v>50,000.00</v>
          </cell>
          <cell r="F579" t="str">
            <v>50,000.00</v>
          </cell>
        </row>
        <row r="580">
          <cell r="D580" t="str">
            <v>433025196312222719</v>
          </cell>
          <cell r="E580" t="str">
            <v>50,000.00</v>
          </cell>
          <cell r="F580" t="str">
            <v>50,000.00</v>
          </cell>
        </row>
        <row r="581">
          <cell r="D581" t="str">
            <v>43302519730828281X</v>
          </cell>
          <cell r="E581" t="str">
            <v>50,000.00</v>
          </cell>
          <cell r="F581" t="str">
            <v>50,000.00</v>
          </cell>
        </row>
        <row r="582">
          <cell r="D582" t="str">
            <v>433025197306112710</v>
          </cell>
          <cell r="E582" t="str">
            <v>50,000.00</v>
          </cell>
          <cell r="F582" t="str">
            <v>50,000.00</v>
          </cell>
        </row>
        <row r="583">
          <cell r="D583" t="str">
            <v>43302519680417272X</v>
          </cell>
          <cell r="E583" t="str">
            <v>50,000.00</v>
          </cell>
          <cell r="F583" t="str">
            <v>50,000.00</v>
          </cell>
        </row>
        <row r="584">
          <cell r="D584" t="str">
            <v>433025196305202752</v>
          </cell>
          <cell r="E584" t="str">
            <v>50,000.00</v>
          </cell>
          <cell r="F584" t="str">
            <v>50,000.00</v>
          </cell>
        </row>
        <row r="585">
          <cell r="D585" t="str">
            <v>433025197511022714</v>
          </cell>
          <cell r="E585" t="str">
            <v>50,000.00</v>
          </cell>
          <cell r="F585" t="str">
            <v>50,000.00</v>
          </cell>
        </row>
        <row r="586">
          <cell r="D586" t="str">
            <v>431226198903202722</v>
          </cell>
          <cell r="E586" t="str">
            <v>50,000.00</v>
          </cell>
          <cell r="F586" t="str">
            <v>50,000.00</v>
          </cell>
        </row>
        <row r="587">
          <cell r="D587" t="str">
            <v>431226197105132796</v>
          </cell>
          <cell r="E587" t="str">
            <v>50,000.00</v>
          </cell>
          <cell r="F587" t="str">
            <v>50,000.00</v>
          </cell>
        </row>
        <row r="588">
          <cell r="D588" t="str">
            <v>433025196410022710</v>
          </cell>
          <cell r="E588" t="str">
            <v>50,000.00</v>
          </cell>
          <cell r="F588" t="str">
            <v>50,000.00</v>
          </cell>
        </row>
        <row r="589">
          <cell r="D589" t="str">
            <v>433025196709182719</v>
          </cell>
          <cell r="E589" t="str">
            <v>50,000.00</v>
          </cell>
          <cell r="F589" t="str">
            <v>50,000.00</v>
          </cell>
        </row>
        <row r="590">
          <cell r="D590" t="str">
            <v>431226198511242733</v>
          </cell>
          <cell r="E590" t="str">
            <v>50,000.00</v>
          </cell>
          <cell r="F590" t="str">
            <v>50,000.00</v>
          </cell>
        </row>
        <row r="591">
          <cell r="D591" t="str">
            <v>433025197805182713</v>
          </cell>
          <cell r="E591" t="str">
            <v>50,000.00</v>
          </cell>
          <cell r="F591" t="str">
            <v>50,000.00</v>
          </cell>
        </row>
        <row r="592">
          <cell r="D592" t="str">
            <v>43302519730306301X</v>
          </cell>
          <cell r="E592" t="str">
            <v>50,000.00</v>
          </cell>
          <cell r="F592" t="str">
            <v>50,000.00</v>
          </cell>
        </row>
        <row r="593">
          <cell r="D593" t="str">
            <v>431226198509175770</v>
          </cell>
          <cell r="E593" t="str">
            <v>50,000.00</v>
          </cell>
          <cell r="F593" t="str">
            <v>50,000.00</v>
          </cell>
        </row>
        <row r="594">
          <cell r="D594" t="str">
            <v>433025197801062861</v>
          </cell>
          <cell r="E594" t="str">
            <v>50,000.00</v>
          </cell>
          <cell r="F594" t="str">
            <v>50,000.00</v>
          </cell>
        </row>
        <row r="595">
          <cell r="D595" t="str">
            <v>431226199512262714</v>
          </cell>
          <cell r="E595" t="str">
            <v>50,000.00</v>
          </cell>
          <cell r="F595" t="str">
            <v>50,000.00</v>
          </cell>
        </row>
        <row r="596">
          <cell r="D596" t="str">
            <v>431226198109042717</v>
          </cell>
          <cell r="E596" t="str">
            <v>50,000.00</v>
          </cell>
          <cell r="F596" t="str">
            <v>50,000.00</v>
          </cell>
        </row>
        <row r="597">
          <cell r="D597" t="str">
            <v>433025196402073016</v>
          </cell>
          <cell r="E597" t="str">
            <v>50,000.00</v>
          </cell>
          <cell r="F597" t="str">
            <v>50,000.00</v>
          </cell>
        </row>
        <row r="598">
          <cell r="D598" t="str">
            <v>433025197910302713</v>
          </cell>
          <cell r="E598" t="str">
            <v>50,000.00</v>
          </cell>
          <cell r="F598" t="str">
            <v>50,000.00</v>
          </cell>
        </row>
        <row r="599">
          <cell r="D599" t="str">
            <v>431226198808092756</v>
          </cell>
          <cell r="E599" t="str">
            <v>50,000.00</v>
          </cell>
          <cell r="F599" t="str">
            <v>50,000.00</v>
          </cell>
        </row>
        <row r="600">
          <cell r="D600" t="str">
            <v>433025197201132731</v>
          </cell>
          <cell r="E600" t="str">
            <v>50,000.00</v>
          </cell>
          <cell r="F600" t="str">
            <v>50,000.00</v>
          </cell>
        </row>
        <row r="601">
          <cell r="D601" t="str">
            <v>431226198210122711</v>
          </cell>
          <cell r="E601" t="str">
            <v>50,000.00</v>
          </cell>
          <cell r="F601" t="str">
            <v>50,000.00</v>
          </cell>
        </row>
        <row r="602">
          <cell r="D602" t="str">
            <v>433025197004032731</v>
          </cell>
          <cell r="E602" t="str">
            <v>50,000.00</v>
          </cell>
          <cell r="F602" t="str">
            <v>50,000.00</v>
          </cell>
        </row>
        <row r="603">
          <cell r="D603" t="str">
            <v>43302519720112271X</v>
          </cell>
          <cell r="E603" t="str">
            <v>50,000.00</v>
          </cell>
          <cell r="F603" t="str">
            <v>50,000.00</v>
          </cell>
        </row>
        <row r="604">
          <cell r="D604" t="str">
            <v>433025197307102717</v>
          </cell>
          <cell r="E604" t="str">
            <v>50,000.00</v>
          </cell>
          <cell r="F604" t="str">
            <v>50,000.00</v>
          </cell>
        </row>
        <row r="605">
          <cell r="D605" t="str">
            <v>433025196603062735</v>
          </cell>
          <cell r="E605" t="str">
            <v>50,000.00</v>
          </cell>
          <cell r="F605" t="str">
            <v>50,000.00</v>
          </cell>
        </row>
        <row r="606">
          <cell r="D606" t="str">
            <v>431226198208022711</v>
          </cell>
          <cell r="E606" t="str">
            <v>50,000.00</v>
          </cell>
          <cell r="F606" t="str">
            <v>50,000.00</v>
          </cell>
        </row>
        <row r="607">
          <cell r="D607" t="str">
            <v>431226198311012722</v>
          </cell>
          <cell r="E607" t="str">
            <v>50,000.00</v>
          </cell>
          <cell r="F607" t="str">
            <v>50,000.00</v>
          </cell>
        </row>
        <row r="608">
          <cell r="D608" t="str">
            <v>43302519660711212X</v>
          </cell>
          <cell r="E608" t="str">
            <v>50,000.00</v>
          </cell>
          <cell r="F608" t="str">
            <v>50,000.00</v>
          </cell>
        </row>
        <row r="609">
          <cell r="D609" t="str">
            <v>433025198010172831</v>
          </cell>
          <cell r="E609" t="str">
            <v>50,000.00</v>
          </cell>
          <cell r="F609" t="str">
            <v>50,000.00</v>
          </cell>
        </row>
        <row r="610">
          <cell r="D610" t="str">
            <v>431226198108202715</v>
          </cell>
          <cell r="E610" t="str">
            <v>50,000.00</v>
          </cell>
          <cell r="F610" t="str">
            <v>50,000.00</v>
          </cell>
        </row>
        <row r="611">
          <cell r="D611" t="str">
            <v>433025196604232732</v>
          </cell>
          <cell r="E611" t="str">
            <v>50,000.00</v>
          </cell>
          <cell r="F611" t="str">
            <v>50,000.00</v>
          </cell>
        </row>
        <row r="612">
          <cell r="D612" t="str">
            <v>431226198901202729</v>
          </cell>
          <cell r="E612" t="str">
            <v>50,000.00</v>
          </cell>
          <cell r="F612" t="str">
            <v>50,000.00</v>
          </cell>
        </row>
        <row r="613">
          <cell r="D613" t="str">
            <v>433025196508142729</v>
          </cell>
          <cell r="E613" t="str">
            <v>50,000.00</v>
          </cell>
          <cell r="F613" t="str">
            <v>50,000.00</v>
          </cell>
        </row>
        <row r="614">
          <cell r="D614" t="str">
            <v>433025197009102727</v>
          </cell>
          <cell r="E614" t="str">
            <v>50,000.00</v>
          </cell>
          <cell r="F614" t="str">
            <v>50,000.00</v>
          </cell>
        </row>
        <row r="615">
          <cell r="D615" t="str">
            <v>431226198106113313</v>
          </cell>
          <cell r="E615" t="str">
            <v>50,000.00</v>
          </cell>
          <cell r="F615" t="str">
            <v>50,000.00</v>
          </cell>
        </row>
        <row r="616">
          <cell r="D616" t="str">
            <v>433025197607072716</v>
          </cell>
          <cell r="E616" t="str">
            <v>50,000.00</v>
          </cell>
          <cell r="F616" t="str">
            <v>50,000.00</v>
          </cell>
        </row>
        <row r="617">
          <cell r="D617" t="str">
            <v>431226197811070027</v>
          </cell>
          <cell r="E617" t="str">
            <v>50,000.00</v>
          </cell>
          <cell r="F617" t="str">
            <v>50,000.00</v>
          </cell>
        </row>
        <row r="618">
          <cell r="D618" t="str">
            <v>433025197206152731</v>
          </cell>
          <cell r="E618" t="str">
            <v>50,000.00</v>
          </cell>
          <cell r="F618" t="str">
            <v>50,000.00</v>
          </cell>
        </row>
        <row r="619">
          <cell r="D619" t="str">
            <v>433025196810102736</v>
          </cell>
          <cell r="E619" t="str">
            <v>50,000.00</v>
          </cell>
          <cell r="F619" t="str">
            <v>50,000.00</v>
          </cell>
        </row>
        <row r="620">
          <cell r="D620" t="str">
            <v>433025196804112727</v>
          </cell>
          <cell r="E620" t="str">
            <v>50,000.00</v>
          </cell>
          <cell r="F620" t="str">
            <v>50,000.00</v>
          </cell>
        </row>
        <row r="621">
          <cell r="D621" t="str">
            <v>431226198410242152</v>
          </cell>
          <cell r="E621" t="str">
            <v>50,000.00</v>
          </cell>
          <cell r="F621" t="str">
            <v>50,000.00</v>
          </cell>
        </row>
        <row r="622">
          <cell r="D622" t="str">
            <v>372924197910105141</v>
          </cell>
          <cell r="E622" t="str">
            <v>50,000.00</v>
          </cell>
          <cell r="F622" t="str">
            <v>50,000.00</v>
          </cell>
        </row>
        <row r="623">
          <cell r="D623" t="str">
            <v>433025196506042134</v>
          </cell>
          <cell r="E623" t="str">
            <v>50,000.00</v>
          </cell>
          <cell r="F623" t="str">
            <v>50,000.00</v>
          </cell>
        </row>
        <row r="624">
          <cell r="D624" t="str">
            <v>433025197806222879</v>
          </cell>
          <cell r="E624" t="str">
            <v>50,000.00</v>
          </cell>
          <cell r="F624" t="str">
            <v>50,000.00</v>
          </cell>
        </row>
        <row r="625">
          <cell r="D625" t="str">
            <v>433025197804122137</v>
          </cell>
          <cell r="E625" t="str">
            <v>50,000.00</v>
          </cell>
          <cell r="F625" t="str">
            <v>50,000.00</v>
          </cell>
        </row>
        <row r="626">
          <cell r="D626" t="str">
            <v>431226198109082110</v>
          </cell>
          <cell r="E626" t="str">
            <v>50,000.00</v>
          </cell>
          <cell r="F626" t="str">
            <v>50,000.00</v>
          </cell>
        </row>
        <row r="627">
          <cell r="D627" t="str">
            <v>522623198501251228</v>
          </cell>
          <cell r="E627" t="str">
            <v>50,000.00</v>
          </cell>
          <cell r="F627" t="str">
            <v>50,000.00</v>
          </cell>
        </row>
        <row r="628">
          <cell r="D628" t="str">
            <v>433025196905162715</v>
          </cell>
          <cell r="E628" t="str">
            <v>50,000.00</v>
          </cell>
          <cell r="F628" t="str">
            <v>50,000.00</v>
          </cell>
        </row>
        <row r="629">
          <cell r="D629" t="str">
            <v>433025197011122110</v>
          </cell>
          <cell r="E629" t="str">
            <v>50,000.00</v>
          </cell>
          <cell r="F629" t="str">
            <v>50,000.00</v>
          </cell>
        </row>
        <row r="630">
          <cell r="D630" t="str">
            <v>433025196910022135</v>
          </cell>
          <cell r="E630" t="str">
            <v>50,000.00</v>
          </cell>
          <cell r="F630" t="str">
            <v>50,000.00</v>
          </cell>
        </row>
        <row r="631">
          <cell r="D631" t="str">
            <v>433025197312292711</v>
          </cell>
          <cell r="E631" t="str">
            <v>50,000.00</v>
          </cell>
          <cell r="F631" t="str">
            <v>50,000.00</v>
          </cell>
        </row>
        <row r="632">
          <cell r="D632" t="str">
            <v>433025197408193021</v>
          </cell>
          <cell r="E632" t="str">
            <v>50,000.00</v>
          </cell>
          <cell r="F632" t="str">
            <v>50,000.00</v>
          </cell>
        </row>
        <row r="633">
          <cell r="D633" t="str">
            <v>433025196509182714</v>
          </cell>
          <cell r="E633" t="str">
            <v>50,000.00</v>
          </cell>
          <cell r="F633" t="str">
            <v>50,000.00</v>
          </cell>
        </row>
        <row r="634">
          <cell r="D634" t="str">
            <v>431226198112102178</v>
          </cell>
          <cell r="E634" t="str">
            <v>50,000.00</v>
          </cell>
          <cell r="F634" t="str">
            <v>50,000.00</v>
          </cell>
        </row>
        <row r="635">
          <cell r="D635" t="str">
            <v>433025196204262115</v>
          </cell>
          <cell r="E635" t="str">
            <v>50,000.00</v>
          </cell>
          <cell r="F635" t="str">
            <v>50,000.00</v>
          </cell>
        </row>
        <row r="636">
          <cell r="D636" t="str">
            <v>431226200001182726</v>
          </cell>
          <cell r="E636" t="str">
            <v>50,000.00</v>
          </cell>
          <cell r="F636" t="str">
            <v>50,000.00</v>
          </cell>
        </row>
        <row r="637">
          <cell r="D637" t="str">
            <v>433025196707202720</v>
          </cell>
          <cell r="E637" t="str">
            <v>50,000.00</v>
          </cell>
          <cell r="F637" t="str">
            <v>50,000.00</v>
          </cell>
        </row>
        <row r="638">
          <cell r="D638" t="str">
            <v>433025196510053012</v>
          </cell>
          <cell r="E638" t="str">
            <v>50,000.00</v>
          </cell>
          <cell r="F638" t="str">
            <v>50,000.00</v>
          </cell>
        </row>
        <row r="639">
          <cell r="D639" t="str">
            <v>431226198311082739</v>
          </cell>
          <cell r="E639" t="str">
            <v>50,000.00</v>
          </cell>
          <cell r="F639" t="str">
            <v>50,000.00</v>
          </cell>
        </row>
        <row r="640">
          <cell r="D640" t="str">
            <v>431226199011212719</v>
          </cell>
          <cell r="E640" t="str">
            <v>50,000.00</v>
          </cell>
          <cell r="F640" t="str">
            <v>50,000.00</v>
          </cell>
        </row>
        <row r="641">
          <cell r="D641" t="str">
            <v>433025197112052115</v>
          </cell>
          <cell r="E641" t="str">
            <v>50,000.00</v>
          </cell>
          <cell r="F641" t="str">
            <v>50,000.00</v>
          </cell>
        </row>
        <row r="642">
          <cell r="D642" t="str">
            <v>433025196302082740</v>
          </cell>
          <cell r="E642" t="str">
            <v>50,000.00</v>
          </cell>
          <cell r="F642" t="str">
            <v>50,000.00</v>
          </cell>
        </row>
        <row r="643">
          <cell r="D643" t="str">
            <v>433025196304082111</v>
          </cell>
          <cell r="E643" t="str">
            <v>50,000.00</v>
          </cell>
          <cell r="F643" t="str">
            <v>50,000.00</v>
          </cell>
        </row>
        <row r="644">
          <cell r="D644" t="str">
            <v>431226199402032723</v>
          </cell>
          <cell r="E644" t="str">
            <v>50,000.00</v>
          </cell>
          <cell r="F644" t="str">
            <v>50,000.00</v>
          </cell>
        </row>
        <row r="645">
          <cell r="D645" t="str">
            <v>433025197103014862</v>
          </cell>
          <cell r="E645" t="str">
            <v>50,000.00</v>
          </cell>
          <cell r="F645" t="str">
            <v>50,000.00</v>
          </cell>
        </row>
        <row r="646">
          <cell r="D646" t="str">
            <v>431226199003182716</v>
          </cell>
          <cell r="E646" t="str">
            <v>50,000.00</v>
          </cell>
          <cell r="F646" t="str">
            <v>50,000.00</v>
          </cell>
        </row>
        <row r="647">
          <cell r="D647" t="str">
            <v>433025197108243023</v>
          </cell>
          <cell r="E647" t="str">
            <v>50,000.00</v>
          </cell>
          <cell r="F647" t="str">
            <v>50,000.00</v>
          </cell>
        </row>
        <row r="648">
          <cell r="D648" t="str">
            <v>431226198911122132</v>
          </cell>
          <cell r="E648" t="str">
            <v>50,000.00</v>
          </cell>
          <cell r="F648" t="str">
            <v>50,000.00</v>
          </cell>
        </row>
        <row r="649">
          <cell r="D649" t="str">
            <v>433025196802012722</v>
          </cell>
          <cell r="E649" t="str">
            <v>50,000.00</v>
          </cell>
          <cell r="F649" t="str">
            <v>50,000.00</v>
          </cell>
        </row>
        <row r="650">
          <cell r="D650" t="str">
            <v>433025197703192718</v>
          </cell>
          <cell r="E650" t="str">
            <v>50,000.00</v>
          </cell>
          <cell r="F650" t="str">
            <v>50,000.00</v>
          </cell>
        </row>
        <row r="651">
          <cell r="D651" t="str">
            <v>43302519700824271X</v>
          </cell>
          <cell r="E651" t="str">
            <v>50,000.00</v>
          </cell>
          <cell r="F651" t="str">
            <v>50,000.00</v>
          </cell>
        </row>
        <row r="652">
          <cell r="D652" t="str">
            <v>433025197408102118</v>
          </cell>
          <cell r="E652" t="str">
            <v>50,000.00</v>
          </cell>
          <cell r="F652" t="str">
            <v>50,000.00</v>
          </cell>
        </row>
        <row r="653">
          <cell r="D653" t="str">
            <v>433025196801132116</v>
          </cell>
          <cell r="E653" t="str">
            <v>50,000.00</v>
          </cell>
          <cell r="F653" t="str">
            <v>50,000.00</v>
          </cell>
        </row>
        <row r="654">
          <cell r="D654" t="str">
            <v>431226198603202712</v>
          </cell>
          <cell r="E654" t="str">
            <v>50,000.00</v>
          </cell>
          <cell r="F654" t="str">
            <v>50,000.00</v>
          </cell>
        </row>
        <row r="655">
          <cell r="D655" t="str">
            <v>431226197407230332</v>
          </cell>
          <cell r="E655" t="str">
            <v>50,000.00</v>
          </cell>
          <cell r="F655" t="str">
            <v>50,000.00</v>
          </cell>
        </row>
        <row r="656">
          <cell r="D656" t="str">
            <v>43302519680111302X</v>
          </cell>
          <cell r="E656" t="str">
            <v>50,000.00</v>
          </cell>
          <cell r="F656" t="str">
            <v>50,000.00</v>
          </cell>
        </row>
        <row r="657">
          <cell r="D657" t="str">
            <v>433025197711242711</v>
          </cell>
          <cell r="E657" t="str">
            <v>50,000.00</v>
          </cell>
          <cell r="F657" t="str">
            <v>50,000.00</v>
          </cell>
        </row>
        <row r="658">
          <cell r="D658" t="str">
            <v>433025197011262113</v>
          </cell>
          <cell r="E658" t="str">
            <v>50,000.00</v>
          </cell>
          <cell r="F658" t="str">
            <v>50,000.00</v>
          </cell>
        </row>
        <row r="659">
          <cell r="D659" t="str">
            <v>431226198802192115</v>
          </cell>
          <cell r="E659" t="str">
            <v>50,000.00</v>
          </cell>
          <cell r="F659" t="str">
            <v>50,000.00</v>
          </cell>
        </row>
        <row r="660">
          <cell r="D660" t="str">
            <v>433025196504103028</v>
          </cell>
          <cell r="E660" t="str">
            <v>50,000.00</v>
          </cell>
          <cell r="F660" t="str">
            <v>50,000.00</v>
          </cell>
        </row>
        <row r="661">
          <cell r="D661" t="str">
            <v>433025196801023040</v>
          </cell>
          <cell r="E661" t="str">
            <v>50,000.00</v>
          </cell>
          <cell r="F661" t="str">
            <v>50,000.00</v>
          </cell>
        </row>
        <row r="662">
          <cell r="D662" t="str">
            <v>433025197310243035</v>
          </cell>
          <cell r="E662" t="str">
            <v>50,000.00</v>
          </cell>
          <cell r="F662" t="str">
            <v>50,000.00</v>
          </cell>
        </row>
        <row r="663">
          <cell r="D663" t="str">
            <v>433025196808183012</v>
          </cell>
          <cell r="E663" t="str">
            <v>50,000.00</v>
          </cell>
          <cell r="F663" t="str">
            <v>50,000.00</v>
          </cell>
        </row>
        <row r="664">
          <cell r="D664" t="str">
            <v>431226198211042772</v>
          </cell>
          <cell r="E664" t="str">
            <v>50,000.00</v>
          </cell>
          <cell r="F664" t="str">
            <v>50,000.00</v>
          </cell>
        </row>
        <row r="665">
          <cell r="D665" t="str">
            <v>433025196606062140</v>
          </cell>
          <cell r="E665" t="str">
            <v>50,000.00</v>
          </cell>
          <cell r="F665" t="str">
            <v>50,000.00</v>
          </cell>
        </row>
        <row r="666">
          <cell r="D666" t="str">
            <v>433025198005302312</v>
          </cell>
          <cell r="E666" t="str">
            <v>50,000.00</v>
          </cell>
          <cell r="F666" t="str">
            <v>50,000.00</v>
          </cell>
        </row>
        <row r="667">
          <cell r="D667" t="str">
            <v>433025196705123017</v>
          </cell>
          <cell r="E667" t="str">
            <v>50,000.00</v>
          </cell>
          <cell r="F667" t="str">
            <v>50,000.00</v>
          </cell>
        </row>
        <row r="668">
          <cell r="D668" t="str">
            <v>431226198001182419</v>
          </cell>
          <cell r="E668" t="str">
            <v>50,000.00</v>
          </cell>
          <cell r="F668" t="str">
            <v>50,000.00</v>
          </cell>
        </row>
        <row r="669">
          <cell r="D669" t="str">
            <v>433025197406152613</v>
          </cell>
          <cell r="E669" t="str">
            <v>50,000.00</v>
          </cell>
          <cell r="F669" t="str">
            <v>50,000.00</v>
          </cell>
        </row>
        <row r="670">
          <cell r="D670" t="str">
            <v>433025196510033011</v>
          </cell>
          <cell r="E670" t="str">
            <v>50,000.00</v>
          </cell>
          <cell r="F670" t="str">
            <v>50,000.00</v>
          </cell>
        </row>
        <row r="671">
          <cell r="D671" t="str">
            <v>43302519640220301X</v>
          </cell>
          <cell r="E671" t="str">
            <v>50,000.00</v>
          </cell>
          <cell r="F671" t="str">
            <v>50,000.00</v>
          </cell>
        </row>
        <row r="672">
          <cell r="D672" t="str">
            <v>431226198308113020</v>
          </cell>
          <cell r="E672" t="str">
            <v>50,000.00</v>
          </cell>
          <cell r="F672" t="str">
            <v>50,000.00</v>
          </cell>
        </row>
        <row r="673">
          <cell r="D673" t="str">
            <v>433025196503043027</v>
          </cell>
          <cell r="E673" t="str">
            <v>50,000.00</v>
          </cell>
          <cell r="F673" t="str">
            <v>50,000.00</v>
          </cell>
        </row>
        <row r="674">
          <cell r="D674" t="str">
            <v>43302519630716303X</v>
          </cell>
          <cell r="E674" t="str">
            <v>50,000.00</v>
          </cell>
          <cell r="F674" t="str">
            <v>50,000.00</v>
          </cell>
        </row>
        <row r="675">
          <cell r="D675" t="str">
            <v>433025196310073027</v>
          </cell>
          <cell r="E675" t="str">
            <v>50,000.00</v>
          </cell>
          <cell r="F675" t="str">
            <v>50,000.00</v>
          </cell>
        </row>
        <row r="676">
          <cell r="D676" t="str">
            <v>431226198110083014</v>
          </cell>
          <cell r="E676" t="str">
            <v>50,000.00</v>
          </cell>
          <cell r="F676" t="str">
            <v>50,000.00</v>
          </cell>
        </row>
        <row r="677">
          <cell r="D677" t="str">
            <v>431226198804013029</v>
          </cell>
          <cell r="E677" t="str">
            <v>50,000.00</v>
          </cell>
          <cell r="F677" t="str">
            <v>50,000.00</v>
          </cell>
        </row>
        <row r="678">
          <cell r="D678" t="str">
            <v>433025196809043011</v>
          </cell>
          <cell r="E678" t="str">
            <v>50,000.00</v>
          </cell>
          <cell r="F678" t="str">
            <v>50,000.00</v>
          </cell>
        </row>
        <row r="679">
          <cell r="D679" t="str">
            <v>433025196708242732</v>
          </cell>
          <cell r="E679" t="str">
            <v>50,000.00</v>
          </cell>
          <cell r="F679" t="str">
            <v>50,000.00</v>
          </cell>
        </row>
        <row r="680">
          <cell r="D680" t="str">
            <v>433125198303154325</v>
          </cell>
          <cell r="E680" t="str">
            <v>50,000.00</v>
          </cell>
          <cell r="F680" t="str">
            <v>50,000.00</v>
          </cell>
        </row>
        <row r="681">
          <cell r="D681" t="str">
            <v>433025196710253051</v>
          </cell>
          <cell r="E681" t="str">
            <v>50,000.00</v>
          </cell>
          <cell r="F681" t="str">
            <v>50,000.00</v>
          </cell>
        </row>
        <row r="682">
          <cell r="D682" t="str">
            <v>431226199409052719</v>
          </cell>
          <cell r="E682" t="str">
            <v>50,000.00</v>
          </cell>
          <cell r="F682" t="str">
            <v>50,000.00</v>
          </cell>
        </row>
        <row r="683">
          <cell r="D683" t="str">
            <v>43302519691118278X</v>
          </cell>
          <cell r="E683" t="str">
            <v>50,000.00</v>
          </cell>
          <cell r="F683" t="str">
            <v>50,000.00</v>
          </cell>
        </row>
        <row r="684">
          <cell r="D684" t="str">
            <v>431226197104162416</v>
          </cell>
          <cell r="E684" t="str">
            <v>50,000.00</v>
          </cell>
          <cell r="F684" t="str">
            <v>50,000.00</v>
          </cell>
        </row>
        <row r="685">
          <cell r="D685" t="str">
            <v>431226198606072431</v>
          </cell>
          <cell r="E685" t="str">
            <v>50,000.00</v>
          </cell>
          <cell r="F685" t="str">
            <v>50,000.00</v>
          </cell>
        </row>
        <row r="686">
          <cell r="D686" t="str">
            <v>431226196512202523</v>
          </cell>
          <cell r="E686" t="str">
            <v>50,000.00</v>
          </cell>
          <cell r="F686" t="str">
            <v>50,000.00</v>
          </cell>
        </row>
        <row r="687">
          <cell r="D687" t="str">
            <v>431226198405132127</v>
          </cell>
          <cell r="E687" t="str">
            <v>50,000.00</v>
          </cell>
          <cell r="F687" t="str">
            <v>50,000.00</v>
          </cell>
        </row>
        <row r="688">
          <cell r="D688" t="str">
            <v>433025196912102710</v>
          </cell>
          <cell r="E688" t="str">
            <v>50,000.00</v>
          </cell>
          <cell r="F688" t="str">
            <v>50,000.00</v>
          </cell>
        </row>
        <row r="689">
          <cell r="D689" t="str">
            <v>433025197010062734</v>
          </cell>
          <cell r="E689" t="str">
            <v>50,000.00</v>
          </cell>
          <cell r="F689" t="str">
            <v>50,000.00</v>
          </cell>
        </row>
        <row r="690">
          <cell r="D690" t="str">
            <v>433025196306012715</v>
          </cell>
          <cell r="E690" t="str">
            <v>50,000.00</v>
          </cell>
          <cell r="F690" t="str">
            <v>50,000.00</v>
          </cell>
        </row>
        <row r="691">
          <cell r="D691" t="str">
            <v>431226198512192811</v>
          </cell>
          <cell r="E691" t="str">
            <v>50,000.00</v>
          </cell>
          <cell r="F691" t="str">
            <v>50,000.00</v>
          </cell>
        </row>
        <row r="692">
          <cell r="D692" t="str">
            <v>43122619850510211X</v>
          </cell>
          <cell r="E692" t="str">
            <v>50,000.00</v>
          </cell>
          <cell r="F692" t="str">
            <v>50,000.00</v>
          </cell>
        </row>
        <row r="693">
          <cell r="D693" t="str">
            <v>433025196305052715</v>
          </cell>
          <cell r="E693" t="str">
            <v>50,000.00</v>
          </cell>
          <cell r="F693" t="str">
            <v>50,000.00</v>
          </cell>
        </row>
        <row r="694">
          <cell r="D694" t="str">
            <v>433025197307012412</v>
          </cell>
          <cell r="E694" t="str">
            <v>50,000.00</v>
          </cell>
          <cell r="F694" t="str">
            <v>50,000.00</v>
          </cell>
        </row>
        <row r="695">
          <cell r="D695" t="str">
            <v>433025197001132710</v>
          </cell>
          <cell r="E695" t="str">
            <v>50,000.00</v>
          </cell>
          <cell r="F695" t="str">
            <v>50,000.00</v>
          </cell>
        </row>
        <row r="696">
          <cell r="D696" t="str">
            <v>433025197807190020</v>
          </cell>
          <cell r="E696" t="str">
            <v>400,000.00</v>
          </cell>
          <cell r="F696" t="str">
            <v>400,000.00</v>
          </cell>
        </row>
        <row r="697">
          <cell r="D697" t="str">
            <v>91431226MA7CFL0F2Y</v>
          </cell>
          <cell r="E697" t="str">
            <v>7,000,000.00</v>
          </cell>
          <cell r="F697" t="str">
            <v>7,000,000.00</v>
          </cell>
        </row>
        <row r="698">
          <cell r="D698" t="str">
            <v>91431226MA7NC8U41M</v>
          </cell>
          <cell r="E698" t="str">
            <v>8,000,000.00</v>
          </cell>
          <cell r="F698" t="str">
            <v>8,000,000.00</v>
          </cell>
        </row>
        <row r="699">
          <cell r="D699" t="str">
            <v>12431226MB1J50955L</v>
          </cell>
          <cell r="E699" t="str">
            <v>8,000,000.00</v>
          </cell>
          <cell r="F699" t="str">
            <v>8,000,000.00</v>
          </cell>
        </row>
        <row r="700">
          <cell r="D700" t="str">
            <v>433025198006250921</v>
          </cell>
          <cell r="E700" t="str">
            <v>80,000.00</v>
          </cell>
          <cell r="F700" t="str">
            <v>80,000.00</v>
          </cell>
        </row>
        <row r="701">
          <cell r="D701" t="str">
            <v>433025197603282732</v>
          </cell>
          <cell r="E701" t="str">
            <v>100,000.00</v>
          </cell>
          <cell r="F701" t="str">
            <v>100,000.00</v>
          </cell>
        </row>
        <row r="702">
          <cell r="D702" t="str">
            <v>431226200109230013</v>
          </cell>
          <cell r="E702" t="str">
            <v>100,000.00</v>
          </cell>
          <cell r="F702" t="str">
            <v>100,000.00</v>
          </cell>
        </row>
        <row r="703">
          <cell r="D703" t="str">
            <v>43122619861029001X</v>
          </cell>
          <cell r="E703" t="str">
            <v>150,000.00</v>
          </cell>
          <cell r="F703" t="str">
            <v>150,000.00</v>
          </cell>
        </row>
        <row r="704">
          <cell r="D704" t="str">
            <v>433025197306230012</v>
          </cell>
          <cell r="E704" t="str">
            <v>150,000.00</v>
          </cell>
          <cell r="F704" t="str">
            <v>150,000.00</v>
          </cell>
        </row>
        <row r="705">
          <cell r="D705" t="str">
            <v>421023199112177156</v>
          </cell>
          <cell r="E705" t="str">
            <v>150,000.00</v>
          </cell>
          <cell r="F705" t="str">
            <v>150,000.00</v>
          </cell>
        </row>
        <row r="706">
          <cell r="D706" t="str">
            <v>431226198810292458</v>
          </cell>
          <cell r="E706" t="str">
            <v>200,000.00</v>
          </cell>
          <cell r="F706" t="str">
            <v>196,966.21</v>
          </cell>
        </row>
        <row r="707">
          <cell r="D707" t="str">
            <v>433025196402190925</v>
          </cell>
          <cell r="E707" t="str">
            <v>200,000.00</v>
          </cell>
          <cell r="F707" t="str">
            <v>199,979.70</v>
          </cell>
        </row>
        <row r="708">
          <cell r="D708" t="str">
            <v>431226200108254398</v>
          </cell>
          <cell r="E708" t="str">
            <v>200,000.00</v>
          </cell>
          <cell r="F708" t="str">
            <v>199,986.80</v>
          </cell>
        </row>
        <row r="709">
          <cell r="D709" t="str">
            <v>431226199310063039</v>
          </cell>
          <cell r="E709" t="str">
            <v>200,000.00</v>
          </cell>
          <cell r="F709" t="str">
            <v>200,000.00</v>
          </cell>
        </row>
        <row r="710">
          <cell r="D710" t="str">
            <v>431226198810216631</v>
          </cell>
          <cell r="E710" t="str">
            <v>200,000.00</v>
          </cell>
          <cell r="F710" t="str">
            <v>200,000.00</v>
          </cell>
        </row>
        <row r="711">
          <cell r="D711" t="str">
            <v>433025198205200011</v>
          </cell>
          <cell r="E711" t="str">
            <v>200,000.00</v>
          </cell>
          <cell r="F711" t="str">
            <v>200,000.00</v>
          </cell>
        </row>
        <row r="712">
          <cell r="D712" t="str">
            <v>433025198006250921</v>
          </cell>
          <cell r="E712" t="str">
            <v>220,000.00</v>
          </cell>
          <cell r="F712" t="str">
            <v>220,000.00</v>
          </cell>
        </row>
        <row r="713">
          <cell r="D713" t="str">
            <v>433025197012100036</v>
          </cell>
          <cell r="E713" t="str">
            <v>230,000.00</v>
          </cell>
          <cell r="F713" t="str">
            <v>229,997.48</v>
          </cell>
        </row>
        <row r="714">
          <cell r="D714" t="str">
            <v>433025197803202434</v>
          </cell>
          <cell r="E714" t="str">
            <v>250,000.00</v>
          </cell>
          <cell r="F714" t="str">
            <v>250,000.00</v>
          </cell>
        </row>
        <row r="715">
          <cell r="D715" t="str">
            <v>431226197401092418</v>
          </cell>
          <cell r="E715" t="str">
            <v>250,000.00</v>
          </cell>
          <cell r="F715" t="str">
            <v>250,000.00</v>
          </cell>
        </row>
        <row r="716">
          <cell r="D716" t="str">
            <v>431226197011232438</v>
          </cell>
          <cell r="E716" t="str">
            <v>250,000.00</v>
          </cell>
          <cell r="F716" t="str">
            <v>250,000.00</v>
          </cell>
        </row>
        <row r="717">
          <cell r="D717" t="str">
            <v>433025196801103016</v>
          </cell>
          <cell r="E717" t="str">
            <v>250,000.00</v>
          </cell>
          <cell r="F717" t="str">
            <v>250,000.00</v>
          </cell>
        </row>
        <row r="718">
          <cell r="D718" t="str">
            <v>91431226MA7HD9F49C</v>
          </cell>
          <cell r="E718" t="str">
            <v>300,000.00</v>
          </cell>
          <cell r="F718" t="str">
            <v>300,000.00</v>
          </cell>
        </row>
        <row r="719">
          <cell r="D719" t="str">
            <v>433025196605033014</v>
          </cell>
          <cell r="E719" t="str">
            <v>500,000.00</v>
          </cell>
          <cell r="F719" t="str">
            <v>500,000.00</v>
          </cell>
        </row>
        <row r="720">
          <cell r="D720" t="str">
            <v>433025196906300024</v>
          </cell>
          <cell r="E720" t="str">
            <v>1,000,000.00</v>
          </cell>
          <cell r="F720" t="str">
            <v>1,000,000.00</v>
          </cell>
        </row>
        <row r="721">
          <cell r="D721" t="str">
            <v>91431226MA7BQMHR0X</v>
          </cell>
          <cell r="E721" t="str">
            <v>8,000,000.00</v>
          </cell>
          <cell r="F721" t="str">
            <v>8,000,000.00</v>
          </cell>
        </row>
        <row r="722">
          <cell r="D722" t="str">
            <v>433025197610060652</v>
          </cell>
          <cell r="E722" t="str">
            <v>50,000.00</v>
          </cell>
          <cell r="F722" t="str">
            <v>50,000.00</v>
          </cell>
        </row>
        <row r="723">
          <cell r="D723" t="str">
            <v>433025196908270033</v>
          </cell>
          <cell r="E723" t="str">
            <v>150,000.00</v>
          </cell>
          <cell r="F723" t="str">
            <v>50,000.00</v>
          </cell>
        </row>
        <row r="724">
          <cell r="D724" t="str">
            <v>433025197304152110</v>
          </cell>
          <cell r="E724" t="str">
            <v>150,000.00</v>
          </cell>
          <cell r="F724" t="str">
            <v>50,000.00</v>
          </cell>
        </row>
        <row r="725">
          <cell r="D725" t="str">
            <v>433025197105100027</v>
          </cell>
          <cell r="E725" t="str">
            <v>490,000.00</v>
          </cell>
          <cell r="F725" t="str">
            <v>52,446.68</v>
          </cell>
        </row>
        <row r="726">
          <cell r="D726" t="str">
            <v>433025197608202113</v>
          </cell>
          <cell r="E726" t="str">
            <v>200,000.00</v>
          </cell>
          <cell r="F726" t="str">
            <v>70,000.00</v>
          </cell>
        </row>
        <row r="727">
          <cell r="D727" t="str">
            <v>433025196808290918</v>
          </cell>
          <cell r="E727" t="str">
            <v>85,000.00</v>
          </cell>
          <cell r="F727" t="str">
            <v>75,000.00</v>
          </cell>
        </row>
        <row r="728">
          <cell r="D728" t="str">
            <v>433025197708150066</v>
          </cell>
          <cell r="E728" t="str">
            <v>160,000.00</v>
          </cell>
          <cell r="F728" t="str">
            <v>90,000.00</v>
          </cell>
        </row>
        <row r="729">
          <cell r="D729" t="str">
            <v>433025196810130016</v>
          </cell>
          <cell r="E729" t="str">
            <v>100,000.00</v>
          </cell>
          <cell r="F729" t="str">
            <v>100,000.00</v>
          </cell>
        </row>
        <row r="730">
          <cell r="D730" t="str">
            <v>433025196512292412</v>
          </cell>
          <cell r="E730" t="str">
            <v>200,000.00</v>
          </cell>
          <cell r="F730" t="str">
            <v>100,000.00</v>
          </cell>
        </row>
        <row r="731">
          <cell r="D731" t="str">
            <v>433025197610060652</v>
          </cell>
          <cell r="E731" t="str">
            <v>100,000.00</v>
          </cell>
          <cell r="F731" t="str">
            <v>100,000.00</v>
          </cell>
        </row>
        <row r="732">
          <cell r="D732" t="str">
            <v>431226198606035729</v>
          </cell>
          <cell r="E732" t="str">
            <v>100,000.00</v>
          </cell>
          <cell r="F732" t="str">
            <v>100,000.00</v>
          </cell>
        </row>
        <row r="733">
          <cell r="D733" t="str">
            <v>433025197312200055</v>
          </cell>
          <cell r="E733" t="str">
            <v>300,000.00</v>
          </cell>
          <cell r="F733" t="str">
            <v>103,746.85</v>
          </cell>
        </row>
        <row r="734">
          <cell r="D734" t="str">
            <v>433025196711221879</v>
          </cell>
          <cell r="E734" t="str">
            <v>120,000.00</v>
          </cell>
          <cell r="F734" t="str">
            <v>120,000.00</v>
          </cell>
        </row>
        <row r="735">
          <cell r="D735" t="str">
            <v>433025198705074226</v>
          </cell>
          <cell r="E735" t="str">
            <v>150,000.00</v>
          </cell>
          <cell r="F735" t="str">
            <v>150,000.00</v>
          </cell>
        </row>
        <row r="736">
          <cell r="D736" t="str">
            <v>433025197406122713</v>
          </cell>
          <cell r="E736" t="str">
            <v>150,000.00</v>
          </cell>
          <cell r="F736" t="str">
            <v>150,000.00</v>
          </cell>
        </row>
        <row r="737">
          <cell r="D737" t="str">
            <v>431226198404141515</v>
          </cell>
          <cell r="E737" t="str">
            <v>150,000.00</v>
          </cell>
          <cell r="F737" t="str">
            <v>150,000.00</v>
          </cell>
        </row>
        <row r="738">
          <cell r="D738" t="str">
            <v>433025196501192715</v>
          </cell>
          <cell r="E738" t="str">
            <v>160,000.00</v>
          </cell>
          <cell r="F738" t="str">
            <v>160,000.00</v>
          </cell>
        </row>
        <row r="739">
          <cell r="D739" t="str">
            <v>431223198603045834</v>
          </cell>
          <cell r="E739" t="str">
            <v>160,000.00</v>
          </cell>
          <cell r="F739" t="str">
            <v>160,000.00</v>
          </cell>
        </row>
        <row r="740">
          <cell r="D740" t="str">
            <v>43122819840403005X</v>
          </cell>
          <cell r="E740" t="str">
            <v>180,000.00</v>
          </cell>
          <cell r="F740" t="str">
            <v>179,000.00</v>
          </cell>
        </row>
        <row r="741">
          <cell r="D741" t="str">
            <v>431226198703290019</v>
          </cell>
          <cell r="E741" t="str">
            <v>200,000.00</v>
          </cell>
          <cell r="F741" t="str">
            <v>180,000.00</v>
          </cell>
        </row>
        <row r="742">
          <cell r="D742" t="str">
            <v>431226199205161817</v>
          </cell>
          <cell r="E742" t="str">
            <v>180,000.00</v>
          </cell>
          <cell r="F742" t="str">
            <v>180,000.00</v>
          </cell>
        </row>
        <row r="743">
          <cell r="D743" t="str">
            <v>431226198910240911</v>
          </cell>
          <cell r="E743" t="str">
            <v>200,000.00</v>
          </cell>
          <cell r="F743" t="str">
            <v>200,000.00</v>
          </cell>
        </row>
        <row r="744">
          <cell r="D744" t="str">
            <v>433025196508260012</v>
          </cell>
          <cell r="E744" t="str">
            <v>200,000.00</v>
          </cell>
          <cell r="F744" t="str">
            <v>200,000.00</v>
          </cell>
        </row>
        <row r="745">
          <cell r="D745" t="str">
            <v>433025196804042511</v>
          </cell>
          <cell r="E745" t="str">
            <v>200,000.00</v>
          </cell>
          <cell r="F745" t="str">
            <v>200,000.00</v>
          </cell>
        </row>
        <row r="746">
          <cell r="D746" t="str">
            <v>433025197111283923</v>
          </cell>
          <cell r="E746" t="str">
            <v>200,000.00</v>
          </cell>
          <cell r="F746" t="str">
            <v>200,000.00</v>
          </cell>
        </row>
        <row r="747">
          <cell r="D747" t="str">
            <v>431226198311010911</v>
          </cell>
          <cell r="E747" t="str">
            <v>200,000.00</v>
          </cell>
          <cell r="F747" t="str">
            <v>200,000.00</v>
          </cell>
        </row>
        <row r="748">
          <cell r="D748" t="str">
            <v>433025196806240634</v>
          </cell>
          <cell r="E748" t="str">
            <v>200,000.00</v>
          </cell>
          <cell r="F748" t="str">
            <v>200,000.00</v>
          </cell>
        </row>
        <row r="749">
          <cell r="D749" t="str">
            <v>431226199003231522</v>
          </cell>
          <cell r="E749" t="str">
            <v>200,000.00</v>
          </cell>
          <cell r="F749" t="str">
            <v>200,000.00</v>
          </cell>
        </row>
        <row r="750">
          <cell r="D750" t="str">
            <v>43302519771223211X</v>
          </cell>
          <cell r="E750" t="str">
            <v>200,000.00</v>
          </cell>
          <cell r="F750" t="str">
            <v>200,000.00</v>
          </cell>
        </row>
        <row r="751">
          <cell r="D751" t="str">
            <v>433025197502180075</v>
          </cell>
          <cell r="E751" t="str">
            <v>200,000.00</v>
          </cell>
          <cell r="F751" t="str">
            <v>200,000.00</v>
          </cell>
        </row>
        <row r="752">
          <cell r="D752" t="str">
            <v>431226198507310019</v>
          </cell>
          <cell r="E752" t="str">
            <v>200,000.00</v>
          </cell>
          <cell r="F752" t="str">
            <v>200,000.00</v>
          </cell>
        </row>
        <row r="753">
          <cell r="D753" t="str">
            <v>433025197102201834</v>
          </cell>
          <cell r="E753" t="str">
            <v>200,000.00</v>
          </cell>
          <cell r="F753" t="str">
            <v>200,000.00</v>
          </cell>
        </row>
        <row r="754">
          <cell r="D754" t="str">
            <v>433025196301070641</v>
          </cell>
          <cell r="E754" t="str">
            <v>200,000.00</v>
          </cell>
          <cell r="F754" t="str">
            <v>200,000.00</v>
          </cell>
        </row>
        <row r="755">
          <cell r="D755" t="str">
            <v>433025196306122412</v>
          </cell>
          <cell r="E755" t="str">
            <v>200,000.00</v>
          </cell>
          <cell r="F755" t="str">
            <v>200,000.00</v>
          </cell>
        </row>
        <row r="756">
          <cell r="D756" t="str">
            <v>431226197110202437</v>
          </cell>
          <cell r="E756" t="str">
            <v>200,000.00</v>
          </cell>
          <cell r="F756" t="str">
            <v>200,000.00</v>
          </cell>
        </row>
        <row r="757">
          <cell r="D757" t="str">
            <v>433025197103180035</v>
          </cell>
          <cell r="E757" t="str">
            <v>200,000.00</v>
          </cell>
          <cell r="F757" t="str">
            <v>200,000.00</v>
          </cell>
        </row>
        <row r="758">
          <cell r="D758" t="str">
            <v>433025196601062117</v>
          </cell>
          <cell r="E758" t="str">
            <v>200,000.00</v>
          </cell>
          <cell r="F758" t="str">
            <v>200,000.00</v>
          </cell>
        </row>
        <row r="759">
          <cell r="D759" t="str">
            <v>433025197212142716</v>
          </cell>
          <cell r="E759" t="str">
            <v>230,000.00</v>
          </cell>
          <cell r="F759" t="str">
            <v>230,000.00</v>
          </cell>
        </row>
        <row r="760">
          <cell r="D760" t="str">
            <v>43122619820921271X</v>
          </cell>
          <cell r="E760" t="str">
            <v>250,000.00</v>
          </cell>
          <cell r="F760" t="str">
            <v>250,000.00</v>
          </cell>
        </row>
        <row r="761">
          <cell r="D761" t="str">
            <v>431226198909250012</v>
          </cell>
          <cell r="E761" t="str">
            <v>250,000.00</v>
          </cell>
          <cell r="F761" t="str">
            <v>250,000.00</v>
          </cell>
        </row>
        <row r="762">
          <cell r="D762" t="str">
            <v>433025196609100114</v>
          </cell>
          <cell r="E762" t="str">
            <v>300,000.00</v>
          </cell>
          <cell r="F762" t="str">
            <v>299,000.00</v>
          </cell>
        </row>
        <row r="763">
          <cell r="D763" t="str">
            <v>433025197309212127</v>
          </cell>
          <cell r="E763" t="str">
            <v>300,000.00</v>
          </cell>
          <cell r="F763" t="str">
            <v>300,000.00</v>
          </cell>
        </row>
        <row r="764">
          <cell r="D764" t="str">
            <v>431226199610042125</v>
          </cell>
          <cell r="E764" t="str">
            <v>300,000.00</v>
          </cell>
          <cell r="F764" t="str">
            <v>300,000.00</v>
          </cell>
        </row>
        <row r="765">
          <cell r="D765" t="str">
            <v>433025196105240017</v>
          </cell>
          <cell r="E765" t="str">
            <v>300,000.00</v>
          </cell>
          <cell r="F765" t="str">
            <v>300,000.00</v>
          </cell>
        </row>
        <row r="766">
          <cell r="D766" t="str">
            <v>431226198605212439</v>
          </cell>
          <cell r="E766" t="str">
            <v>300,000.00</v>
          </cell>
          <cell r="F766" t="str">
            <v>300,000.00</v>
          </cell>
        </row>
        <row r="767">
          <cell r="D767" t="str">
            <v>431226198711042429</v>
          </cell>
          <cell r="E767" t="str">
            <v>300,000.00</v>
          </cell>
          <cell r="F767" t="str">
            <v>300,000.00</v>
          </cell>
        </row>
        <row r="768">
          <cell r="D768" t="str">
            <v>433025196710141252</v>
          </cell>
          <cell r="E768" t="str">
            <v>300,000.00</v>
          </cell>
          <cell r="F768" t="str">
            <v>300,000.00</v>
          </cell>
        </row>
        <row r="769">
          <cell r="D769" t="str">
            <v>433025196812312112</v>
          </cell>
          <cell r="E769" t="str">
            <v>300,000.00</v>
          </cell>
          <cell r="F769" t="str">
            <v>300,000.00</v>
          </cell>
        </row>
        <row r="770">
          <cell r="D770" t="str">
            <v>433025196305010910</v>
          </cell>
          <cell r="E770" t="str">
            <v>300,000.00</v>
          </cell>
          <cell r="F770" t="str">
            <v>300,000.00</v>
          </cell>
        </row>
        <row r="771">
          <cell r="D771" t="str">
            <v>433025196608112412</v>
          </cell>
          <cell r="E771" t="str">
            <v>300,000.00</v>
          </cell>
          <cell r="F771" t="str">
            <v>300,000.00</v>
          </cell>
        </row>
        <row r="772">
          <cell r="D772" t="str">
            <v>43302519710405214X</v>
          </cell>
          <cell r="E772" t="str">
            <v>300,000.00</v>
          </cell>
          <cell r="F772" t="str">
            <v>300,000.00</v>
          </cell>
        </row>
        <row r="773">
          <cell r="D773" t="str">
            <v>433025197311120045</v>
          </cell>
          <cell r="E773" t="str">
            <v>300,000.00</v>
          </cell>
          <cell r="F773" t="str">
            <v>300,000.00</v>
          </cell>
        </row>
        <row r="774">
          <cell r="D774" t="str">
            <v>93431226MA4L2DQW7Q</v>
          </cell>
          <cell r="E774" t="str">
            <v>300,000.00</v>
          </cell>
          <cell r="F774" t="str">
            <v>300,000.00</v>
          </cell>
        </row>
        <row r="775">
          <cell r="D775" t="str">
            <v>433025196907212421</v>
          </cell>
          <cell r="E775" t="str">
            <v>300,000.00</v>
          </cell>
          <cell r="F775" t="str">
            <v>300,000.00</v>
          </cell>
        </row>
        <row r="776">
          <cell r="D776" t="str">
            <v>433025197304150027</v>
          </cell>
          <cell r="E776" t="str">
            <v>300,000.00</v>
          </cell>
          <cell r="F776" t="str">
            <v>300,000.00</v>
          </cell>
        </row>
        <row r="777">
          <cell r="D777" t="str">
            <v>431226198408200033</v>
          </cell>
          <cell r="E777" t="str">
            <v>300,000.00</v>
          </cell>
          <cell r="F777" t="str">
            <v>300,000.00</v>
          </cell>
        </row>
        <row r="778">
          <cell r="D778" t="str">
            <v>43122619851126545X</v>
          </cell>
          <cell r="E778" t="str">
            <v>300,000.00</v>
          </cell>
          <cell r="F778" t="str">
            <v>300,000.00</v>
          </cell>
        </row>
        <row r="779">
          <cell r="D779" t="str">
            <v>431226199503103324</v>
          </cell>
          <cell r="E779" t="str">
            <v>300,000.00</v>
          </cell>
          <cell r="F779" t="str">
            <v>300,000.00</v>
          </cell>
        </row>
        <row r="780">
          <cell r="D780" t="str">
            <v>433025197010150099</v>
          </cell>
          <cell r="E780" t="str">
            <v>400,000.00</v>
          </cell>
          <cell r="F780" t="str">
            <v>300,000.00</v>
          </cell>
        </row>
        <row r="781">
          <cell r="D781" t="str">
            <v>433025197809213054</v>
          </cell>
          <cell r="E781" t="str">
            <v>300,000.00</v>
          </cell>
          <cell r="F781" t="str">
            <v>300,000.00</v>
          </cell>
        </row>
        <row r="782">
          <cell r="D782" t="str">
            <v>433025197408233011</v>
          </cell>
          <cell r="E782" t="str">
            <v>300,000.00</v>
          </cell>
          <cell r="F782" t="str">
            <v>300,000.00</v>
          </cell>
        </row>
        <row r="783">
          <cell r="D783" t="str">
            <v>431226199012174523</v>
          </cell>
          <cell r="E783" t="str">
            <v>400,000.00</v>
          </cell>
          <cell r="F783" t="str">
            <v>330,000.00</v>
          </cell>
        </row>
        <row r="784">
          <cell r="D784" t="str">
            <v>43122619840918213X</v>
          </cell>
          <cell r="E784" t="str">
            <v>350,000.00</v>
          </cell>
          <cell r="F784" t="str">
            <v>350,000.00</v>
          </cell>
        </row>
        <row r="785">
          <cell r="D785" t="str">
            <v>431226198203092729</v>
          </cell>
          <cell r="E785" t="str">
            <v>350,000.00</v>
          </cell>
          <cell r="F785" t="str">
            <v>350,000.00</v>
          </cell>
        </row>
        <row r="786">
          <cell r="D786" t="str">
            <v>43122619710130241X</v>
          </cell>
          <cell r="E786" t="str">
            <v>350,000.00</v>
          </cell>
          <cell r="F786" t="str">
            <v>350,000.00</v>
          </cell>
        </row>
        <row r="787">
          <cell r="D787" t="str">
            <v>433025197510082838</v>
          </cell>
          <cell r="E787" t="str">
            <v>350,000.00</v>
          </cell>
          <cell r="F787" t="str">
            <v>350,000.00</v>
          </cell>
        </row>
        <row r="788">
          <cell r="D788" t="str">
            <v>433025196006072716</v>
          </cell>
          <cell r="E788" t="str">
            <v>390,000.00</v>
          </cell>
          <cell r="F788" t="str">
            <v>390,000.00</v>
          </cell>
        </row>
        <row r="789">
          <cell r="D789" t="str">
            <v>431226197902284231</v>
          </cell>
          <cell r="E789" t="str">
            <v>390,000.00</v>
          </cell>
          <cell r="F789" t="str">
            <v>390,000.00</v>
          </cell>
        </row>
        <row r="790">
          <cell r="D790" t="str">
            <v>433025196110281219</v>
          </cell>
          <cell r="E790" t="str">
            <v>400,000.00</v>
          </cell>
          <cell r="F790" t="str">
            <v>400,000.00</v>
          </cell>
        </row>
        <row r="791">
          <cell r="D791" t="str">
            <v>433025197208181261</v>
          </cell>
          <cell r="E791" t="str">
            <v>400,000.00</v>
          </cell>
          <cell r="F791" t="str">
            <v>400,000.00</v>
          </cell>
        </row>
        <row r="792">
          <cell r="D792" t="str">
            <v>431226198206202719</v>
          </cell>
          <cell r="E792" t="str">
            <v>400,000.00</v>
          </cell>
          <cell r="F792" t="str">
            <v>400,000.00</v>
          </cell>
        </row>
        <row r="793">
          <cell r="D793" t="str">
            <v>433025196603245419</v>
          </cell>
          <cell r="E793" t="str">
            <v>400,000.00</v>
          </cell>
          <cell r="F793" t="str">
            <v>400,000.00</v>
          </cell>
        </row>
        <row r="794">
          <cell r="D794" t="str">
            <v>433025196811031511</v>
          </cell>
          <cell r="E794" t="str">
            <v>400,000.00</v>
          </cell>
          <cell r="F794" t="str">
            <v>400,000.00</v>
          </cell>
        </row>
        <row r="795">
          <cell r="D795" t="str">
            <v>433025196902072116</v>
          </cell>
          <cell r="E795" t="str">
            <v>400,000.00</v>
          </cell>
          <cell r="F795" t="str">
            <v>400,000.00</v>
          </cell>
        </row>
        <row r="796">
          <cell r="D796" t="str">
            <v>433025196508042111</v>
          </cell>
          <cell r="E796" t="str">
            <v>400,000.00</v>
          </cell>
          <cell r="F796" t="str">
            <v>400,000.00</v>
          </cell>
        </row>
        <row r="797">
          <cell r="D797" t="str">
            <v>433025197006230010</v>
          </cell>
          <cell r="E797" t="str">
            <v>420,000.00</v>
          </cell>
          <cell r="F797" t="str">
            <v>420,000.00</v>
          </cell>
        </row>
        <row r="798">
          <cell r="D798" t="str">
            <v>433025197002071526</v>
          </cell>
          <cell r="E798" t="str">
            <v>450,000.00</v>
          </cell>
          <cell r="F798" t="str">
            <v>450,000.00</v>
          </cell>
        </row>
        <row r="799">
          <cell r="D799" t="str">
            <v>431226200004060011</v>
          </cell>
          <cell r="E799" t="str">
            <v>450,000.00</v>
          </cell>
          <cell r="F799" t="str">
            <v>450,000.00</v>
          </cell>
        </row>
        <row r="800">
          <cell r="D800" t="str">
            <v>431226197812102457</v>
          </cell>
          <cell r="E800" t="str">
            <v>450,000.00</v>
          </cell>
          <cell r="F800" t="str">
            <v>450,000.00</v>
          </cell>
        </row>
        <row r="801">
          <cell r="D801" t="str">
            <v>431226198807202415</v>
          </cell>
          <cell r="E801" t="str">
            <v>490,000.00</v>
          </cell>
          <cell r="F801" t="str">
            <v>460,000.00</v>
          </cell>
        </row>
        <row r="802">
          <cell r="D802" t="str">
            <v>43122619810211241X</v>
          </cell>
          <cell r="E802" t="str">
            <v>490,000.00</v>
          </cell>
          <cell r="F802" t="str">
            <v>470,000.00</v>
          </cell>
        </row>
        <row r="803">
          <cell r="D803" t="str">
            <v>433025196302233019</v>
          </cell>
          <cell r="E803" t="str">
            <v>480,000.00</v>
          </cell>
          <cell r="F803" t="str">
            <v>480,000.00</v>
          </cell>
        </row>
        <row r="804">
          <cell r="D804" t="str">
            <v>431226195911232418</v>
          </cell>
          <cell r="E804" t="str">
            <v>490,000.00</v>
          </cell>
          <cell r="F804" t="str">
            <v>486,093.68</v>
          </cell>
        </row>
        <row r="805">
          <cell r="D805" t="str">
            <v>433025196807150016</v>
          </cell>
          <cell r="E805" t="str">
            <v>490,000.00</v>
          </cell>
          <cell r="F805" t="str">
            <v>490,000.00</v>
          </cell>
        </row>
        <row r="806">
          <cell r="D806" t="str">
            <v>431226197503042411</v>
          </cell>
          <cell r="E806" t="str">
            <v>490,000.00</v>
          </cell>
          <cell r="F806" t="str">
            <v>490,000.00</v>
          </cell>
        </row>
        <row r="807">
          <cell r="D807" t="str">
            <v>452224197102073016</v>
          </cell>
          <cell r="E807" t="str">
            <v>490,000.00</v>
          </cell>
          <cell r="F807" t="str">
            <v>490,000.00</v>
          </cell>
        </row>
        <row r="808">
          <cell r="D808" t="str">
            <v>43302519730820001X</v>
          </cell>
          <cell r="E808" t="str">
            <v>490,000.00</v>
          </cell>
          <cell r="F808" t="str">
            <v>490,000.00</v>
          </cell>
        </row>
        <row r="809">
          <cell r="D809" t="str">
            <v>431226198110156076</v>
          </cell>
          <cell r="E809" t="str">
            <v>490,000.00</v>
          </cell>
          <cell r="F809" t="str">
            <v>490,000.00</v>
          </cell>
        </row>
        <row r="810">
          <cell r="D810" t="str">
            <v>433025197008192142</v>
          </cell>
          <cell r="E810" t="str">
            <v>490,000.00</v>
          </cell>
          <cell r="F810" t="str">
            <v>490,000.00</v>
          </cell>
        </row>
        <row r="811">
          <cell r="D811" t="str">
            <v>431226198305202140</v>
          </cell>
          <cell r="E811" t="str">
            <v>490,000.00</v>
          </cell>
          <cell r="F811" t="str">
            <v>490,000.00</v>
          </cell>
        </row>
        <row r="812">
          <cell r="D812" t="str">
            <v>433122198305187527</v>
          </cell>
          <cell r="E812" t="str">
            <v>490,000.00</v>
          </cell>
          <cell r="F812" t="str">
            <v>490,000.00</v>
          </cell>
        </row>
        <row r="813">
          <cell r="D813" t="str">
            <v>433025196505170046</v>
          </cell>
          <cell r="E813" t="str">
            <v>490,000.00</v>
          </cell>
          <cell r="F813" t="str">
            <v>490,000.00</v>
          </cell>
        </row>
        <row r="814">
          <cell r="D814" t="str">
            <v>43302519700912212X</v>
          </cell>
          <cell r="E814" t="str">
            <v>490,000.00</v>
          </cell>
          <cell r="F814" t="str">
            <v>490,000.00</v>
          </cell>
        </row>
        <row r="815">
          <cell r="D815" t="str">
            <v>431226198606260627</v>
          </cell>
          <cell r="E815" t="str">
            <v>490,000.00</v>
          </cell>
          <cell r="F815" t="str">
            <v>490,000.00</v>
          </cell>
        </row>
        <row r="816">
          <cell r="D816" t="str">
            <v>433025196801231536</v>
          </cell>
          <cell r="E816" t="str">
            <v>490,000.00</v>
          </cell>
          <cell r="F816" t="str">
            <v>490,000.00</v>
          </cell>
        </row>
        <row r="817">
          <cell r="D817" t="str">
            <v>433025197203140022</v>
          </cell>
          <cell r="E817" t="str">
            <v>490,000.00</v>
          </cell>
          <cell r="F817" t="str">
            <v>490,000.00</v>
          </cell>
        </row>
        <row r="818">
          <cell r="D818" t="str">
            <v>433025197207155416</v>
          </cell>
          <cell r="E818" t="str">
            <v>490,000.00</v>
          </cell>
          <cell r="F818" t="str">
            <v>490,000.00</v>
          </cell>
        </row>
        <row r="819">
          <cell r="D819" t="str">
            <v>433025197602010022</v>
          </cell>
          <cell r="E819" t="str">
            <v>500,000.00</v>
          </cell>
          <cell r="F819" t="str">
            <v>498,541.67</v>
          </cell>
        </row>
        <row r="820">
          <cell r="D820" t="str">
            <v>431202197108150411</v>
          </cell>
          <cell r="E820" t="str">
            <v>500,000.00</v>
          </cell>
          <cell r="F820" t="str">
            <v>500,000.00</v>
          </cell>
        </row>
        <row r="821">
          <cell r="D821" t="str">
            <v>431226198311121814</v>
          </cell>
          <cell r="E821" t="str">
            <v>600,000.00</v>
          </cell>
          <cell r="F821" t="str">
            <v>600,000.00</v>
          </cell>
        </row>
        <row r="822">
          <cell r="D822" t="str">
            <v>433025197011010012</v>
          </cell>
          <cell r="E822" t="str">
            <v>800,000.00</v>
          </cell>
          <cell r="F822" t="str">
            <v>800,000.00</v>
          </cell>
        </row>
        <row r="823">
          <cell r="D823" t="str">
            <v>431226199202016956</v>
          </cell>
          <cell r="E823" t="str">
            <v>800,000.00</v>
          </cell>
          <cell r="F823" t="str">
            <v>800,000.00</v>
          </cell>
        </row>
        <row r="824">
          <cell r="D824" t="str">
            <v>433025196301070641</v>
          </cell>
          <cell r="E824" t="str">
            <v>800,000.00</v>
          </cell>
          <cell r="F824" t="str">
            <v>800,000.00</v>
          </cell>
        </row>
        <row r="825">
          <cell r="D825" t="str">
            <v>433025197105010013</v>
          </cell>
          <cell r="E825" t="str">
            <v>800,000.00</v>
          </cell>
          <cell r="F825" t="str">
            <v>800,000.00</v>
          </cell>
        </row>
        <row r="826">
          <cell r="D826" t="str">
            <v>433025197207270641</v>
          </cell>
          <cell r="E826" t="str">
            <v>900,000.00</v>
          </cell>
          <cell r="F826" t="str">
            <v>900,000.00</v>
          </cell>
        </row>
        <row r="827">
          <cell r="D827" t="str">
            <v>433025197602010022</v>
          </cell>
          <cell r="E827" t="str">
            <v>1,000,000.00</v>
          </cell>
          <cell r="F827" t="str">
            <v>1,000,000.00</v>
          </cell>
        </row>
        <row r="828">
          <cell r="D828" t="str">
            <v>433025196502080651</v>
          </cell>
          <cell r="E828" t="str">
            <v>1,000,000.00</v>
          </cell>
          <cell r="F828" t="str">
            <v>1,000,000.00</v>
          </cell>
        </row>
        <row r="829">
          <cell r="D829" t="str">
            <v>433025197401090046</v>
          </cell>
          <cell r="E829" t="str">
            <v>1,000,000.00</v>
          </cell>
          <cell r="F829" t="str">
            <v>1,000,000.00</v>
          </cell>
        </row>
        <row r="830">
          <cell r="D830" t="str">
            <v>433025197508237212</v>
          </cell>
          <cell r="E830" t="str">
            <v>1,000,000.00</v>
          </cell>
          <cell r="F830" t="str">
            <v>1,000,000.00</v>
          </cell>
        </row>
        <row r="831">
          <cell r="D831" t="str">
            <v>433025197112052414</v>
          </cell>
          <cell r="E831" t="str">
            <v>1,000,000.00</v>
          </cell>
          <cell r="F831" t="str">
            <v>1,000,000.00</v>
          </cell>
        </row>
        <row r="832">
          <cell r="D832" t="str">
            <v>433025197306210054</v>
          </cell>
          <cell r="E832" t="str">
            <v>1,200,000.00</v>
          </cell>
          <cell r="F832" t="str">
            <v>1,200,000.00</v>
          </cell>
        </row>
        <row r="833">
          <cell r="D833" t="str">
            <v>433025197609023053</v>
          </cell>
          <cell r="E833" t="str">
            <v>3,000,000.00</v>
          </cell>
          <cell r="F833" t="str">
            <v>1,330,000.00</v>
          </cell>
        </row>
        <row r="834">
          <cell r="D834" t="str">
            <v>433025197609023053</v>
          </cell>
          <cell r="E834" t="str">
            <v>1,670,000.00</v>
          </cell>
          <cell r="F834" t="str">
            <v>1,670,000.00</v>
          </cell>
        </row>
        <row r="835">
          <cell r="D835" t="str">
            <v>433025197807130036</v>
          </cell>
          <cell r="E835" t="str">
            <v>1,800,000.00</v>
          </cell>
          <cell r="F835" t="str">
            <v>1,800,000.00</v>
          </cell>
        </row>
        <row r="836">
          <cell r="D836" t="str">
            <v>433025196404270013</v>
          </cell>
          <cell r="E836" t="str">
            <v>2,000,000.00</v>
          </cell>
          <cell r="F836" t="str">
            <v>2,000,000.00</v>
          </cell>
        </row>
        <row r="837">
          <cell r="D837" t="str">
            <v>431226198107190054</v>
          </cell>
          <cell r="E837" t="str">
            <v>2,000,000.00</v>
          </cell>
          <cell r="F837" t="str">
            <v>2,000,000.00</v>
          </cell>
        </row>
        <row r="838">
          <cell r="D838" t="str">
            <v>431226197302120014</v>
          </cell>
          <cell r="E838" t="str">
            <v>3,000,000.00</v>
          </cell>
          <cell r="F838" t="str">
            <v>2,000,000.00</v>
          </cell>
        </row>
        <row r="839">
          <cell r="D839" t="str">
            <v>433025196410110040</v>
          </cell>
          <cell r="E839" t="str">
            <v>2,000,000.00</v>
          </cell>
          <cell r="F839" t="str">
            <v>2,000,000.00</v>
          </cell>
        </row>
        <row r="840">
          <cell r="D840" t="str">
            <v>431226197606113614</v>
          </cell>
          <cell r="E840" t="str">
            <v>4,900,000.00</v>
          </cell>
          <cell r="F840" t="str">
            <v>4,900,000.00</v>
          </cell>
        </row>
        <row r="841">
          <cell r="D841" t="str">
            <v>431226198208040012</v>
          </cell>
          <cell r="E841" t="str">
            <v>6,800,000.00</v>
          </cell>
          <cell r="F841" t="str">
            <v>6,800,000.00</v>
          </cell>
        </row>
        <row r="842">
          <cell r="D842" t="str">
            <v>91431226772272962T</v>
          </cell>
          <cell r="E842" t="str">
            <v>9,750,000.00</v>
          </cell>
          <cell r="F842" t="str">
            <v>9,750,000.00</v>
          </cell>
        </row>
        <row r="843">
          <cell r="D843" t="str">
            <v>431226197110202437</v>
          </cell>
          <cell r="E843" t="str">
            <v>10,000,000.00</v>
          </cell>
          <cell r="F843" t="str">
            <v>10,000,000.00</v>
          </cell>
        </row>
        <row r="844">
          <cell r="D844" t="str">
            <v>431226196408120034</v>
          </cell>
          <cell r="E844" t="str">
            <v>11,000,000.00</v>
          </cell>
          <cell r="F844" t="str">
            <v>11,000,000.00</v>
          </cell>
        </row>
        <row r="845">
          <cell r="D845" t="str">
            <v>43122619761112035X</v>
          </cell>
          <cell r="E845" t="str">
            <v>15,000,000.00</v>
          </cell>
          <cell r="F845" t="str">
            <v>15,000,000.00</v>
          </cell>
        </row>
        <row r="846">
          <cell r="D846" t="str">
            <v>433025196909272719</v>
          </cell>
          <cell r="E846" t="str">
            <v>100,000.00</v>
          </cell>
          <cell r="F846" t="str">
            <v>100,000.00</v>
          </cell>
        </row>
        <row r="847">
          <cell r="D847" t="str">
            <v>431226197011232438</v>
          </cell>
          <cell r="E847" t="str">
            <v>250,000.00</v>
          </cell>
          <cell r="F847" t="str">
            <v>250,000.00</v>
          </cell>
        </row>
        <row r="848">
          <cell r="D848" t="str">
            <v>433025197409162411</v>
          </cell>
          <cell r="E848" t="str">
            <v>300,000.00</v>
          </cell>
          <cell r="F848" t="str">
            <v>300,000.00</v>
          </cell>
        </row>
        <row r="849">
          <cell r="D849" t="str">
            <v>433025197409102136</v>
          </cell>
          <cell r="E849" t="str">
            <v>300,000.00</v>
          </cell>
          <cell r="F849" t="str">
            <v>300,000.00</v>
          </cell>
        </row>
        <row r="850">
          <cell r="D850" t="str">
            <v>433025197005106018</v>
          </cell>
          <cell r="E850" t="str">
            <v>300,000.00</v>
          </cell>
          <cell r="F850" t="str">
            <v>300,000.00</v>
          </cell>
        </row>
        <row r="851">
          <cell r="D851" t="str">
            <v>431226196004262423</v>
          </cell>
          <cell r="E851" t="str">
            <v>300,000.00</v>
          </cell>
          <cell r="F851" t="str">
            <v>300,000.00</v>
          </cell>
        </row>
        <row r="852">
          <cell r="D852" t="str">
            <v>43302519701114271X</v>
          </cell>
          <cell r="E852" t="str">
            <v>300,000.00</v>
          </cell>
          <cell r="F852" t="str">
            <v>300,000.00</v>
          </cell>
        </row>
        <row r="853">
          <cell r="D853" t="str">
            <v>433025196912030016</v>
          </cell>
          <cell r="E853" t="str">
            <v>649,000.00</v>
          </cell>
          <cell r="F853" t="str">
            <v>649,000.00</v>
          </cell>
        </row>
        <row r="854">
          <cell r="D854" t="str">
            <v>43302519730601001X</v>
          </cell>
          <cell r="E854" t="str">
            <v>1,000,000.00</v>
          </cell>
          <cell r="F854" t="str">
            <v>1,000,000.00</v>
          </cell>
        </row>
        <row r="855">
          <cell r="D855" t="str">
            <v>452224197102073016</v>
          </cell>
          <cell r="E855" t="str">
            <v>1,180,000.00</v>
          </cell>
          <cell r="F855" t="str">
            <v>1,180,000.00</v>
          </cell>
        </row>
        <row r="856">
          <cell r="D856" t="str">
            <v>433025198010103318</v>
          </cell>
          <cell r="E856" t="str">
            <v>2,000,000.00</v>
          </cell>
          <cell r="F856" t="str">
            <v>1,200,000.00</v>
          </cell>
        </row>
        <row r="857">
          <cell r="D857" t="str">
            <v>431226198202193018</v>
          </cell>
          <cell r="E857" t="str">
            <v>1,200,000.00</v>
          </cell>
          <cell r="F857" t="str">
            <v>1,200,000.00</v>
          </cell>
        </row>
        <row r="858">
          <cell r="D858" t="str">
            <v>433025196912030016</v>
          </cell>
          <cell r="E858" t="str">
            <v>1,350,000.00</v>
          </cell>
          <cell r="F858" t="str">
            <v>1,350,000.00</v>
          </cell>
        </row>
        <row r="859">
          <cell r="D859" t="str">
            <v>433025196301302115</v>
          </cell>
          <cell r="E859" t="str">
            <v>1,480,000.00</v>
          </cell>
          <cell r="F859" t="str">
            <v>1,480,000.00</v>
          </cell>
        </row>
        <row r="860">
          <cell r="D860" t="str">
            <v>433025196307120013</v>
          </cell>
          <cell r="E860" t="str">
            <v>3,500,000.00</v>
          </cell>
          <cell r="F860" t="str">
            <v>3,500,000.00</v>
          </cell>
        </row>
        <row r="861">
          <cell r="D861" t="str">
            <v>433025198010103318</v>
          </cell>
          <cell r="E861" t="str">
            <v>6,000,000.00</v>
          </cell>
          <cell r="F861" t="str">
            <v>6,000,000.00</v>
          </cell>
        </row>
        <row r="862">
          <cell r="D862" t="str">
            <v>12431226668591664W</v>
          </cell>
          <cell r="E862" t="str">
            <v>8,000,000.00</v>
          </cell>
          <cell r="F862" t="str">
            <v>7,800,000.00</v>
          </cell>
        </row>
        <row r="863">
          <cell r="D863" t="str">
            <v>12431226774492854G</v>
          </cell>
          <cell r="E863" t="str">
            <v>8,000,000.00</v>
          </cell>
          <cell r="F863" t="str">
            <v>7,800,000.00</v>
          </cell>
        </row>
        <row r="864">
          <cell r="D864" t="str">
            <v>431226198711203026</v>
          </cell>
          <cell r="E864" t="str">
            <v>1,000.00</v>
          </cell>
          <cell r="F864" t="str">
            <v>460.00</v>
          </cell>
        </row>
        <row r="865">
          <cell r="D865" t="str">
            <v>431226198210272154</v>
          </cell>
          <cell r="E865" t="str">
            <v>1,000.00</v>
          </cell>
          <cell r="F865" t="str">
            <v>728.28</v>
          </cell>
        </row>
        <row r="866">
          <cell r="D866" t="str">
            <v>431226198711203026</v>
          </cell>
          <cell r="E866" t="str">
            <v>3,000.00</v>
          </cell>
          <cell r="F866" t="str">
            <v>818.00</v>
          </cell>
        </row>
        <row r="867">
          <cell r="D867" t="str">
            <v>431226198711203026</v>
          </cell>
          <cell r="E867" t="str">
            <v>1,000.00</v>
          </cell>
          <cell r="F867" t="str">
            <v>975.00</v>
          </cell>
        </row>
        <row r="868">
          <cell r="D868" t="str">
            <v>431226200109276935</v>
          </cell>
          <cell r="E868" t="str">
            <v>1,000.00</v>
          </cell>
          <cell r="F868" t="str">
            <v>999.78</v>
          </cell>
        </row>
        <row r="869">
          <cell r="D869" t="str">
            <v>433122199209051528</v>
          </cell>
          <cell r="E869" t="str">
            <v>1,000.00</v>
          </cell>
          <cell r="F869" t="str">
            <v>1,000.00</v>
          </cell>
        </row>
        <row r="870">
          <cell r="D870" t="str">
            <v>431226198210272154</v>
          </cell>
          <cell r="E870" t="str">
            <v>1,000.00</v>
          </cell>
          <cell r="F870" t="str">
            <v>1,000.00</v>
          </cell>
        </row>
        <row r="871">
          <cell r="D871" t="str">
            <v>431226198210272154</v>
          </cell>
          <cell r="E871" t="str">
            <v>1,000.00</v>
          </cell>
          <cell r="F871" t="str">
            <v>1,000.00</v>
          </cell>
        </row>
        <row r="872">
          <cell r="D872" t="str">
            <v>431226198210272154</v>
          </cell>
          <cell r="E872" t="str">
            <v>1,000.00</v>
          </cell>
          <cell r="F872" t="str">
            <v>1,000.00</v>
          </cell>
        </row>
        <row r="873">
          <cell r="D873" t="str">
            <v>431226198210272154</v>
          </cell>
          <cell r="E873" t="str">
            <v>1,000.00</v>
          </cell>
          <cell r="F873" t="str">
            <v>1,000.00</v>
          </cell>
        </row>
        <row r="874">
          <cell r="D874" t="str">
            <v>431226198210272154</v>
          </cell>
          <cell r="E874" t="str">
            <v>1,000.00</v>
          </cell>
          <cell r="F874" t="str">
            <v>1,000.00</v>
          </cell>
        </row>
        <row r="875">
          <cell r="D875" t="str">
            <v>431226198210272154</v>
          </cell>
          <cell r="E875" t="str">
            <v>1,000.00</v>
          </cell>
          <cell r="F875" t="str">
            <v>1,000.00</v>
          </cell>
        </row>
        <row r="876">
          <cell r="D876" t="str">
            <v>431226198210272154</v>
          </cell>
          <cell r="E876" t="str">
            <v>1,000.00</v>
          </cell>
          <cell r="F876" t="str">
            <v>1,000.00</v>
          </cell>
        </row>
        <row r="877">
          <cell r="D877" t="str">
            <v>431226198711203026</v>
          </cell>
          <cell r="E877" t="str">
            <v>1,000.00</v>
          </cell>
          <cell r="F877" t="str">
            <v>1,000.00</v>
          </cell>
        </row>
        <row r="878">
          <cell r="D878" t="str">
            <v>431226198210272154</v>
          </cell>
          <cell r="E878" t="str">
            <v>1,000.00</v>
          </cell>
          <cell r="F878" t="str">
            <v>1,000.00</v>
          </cell>
        </row>
        <row r="879">
          <cell r="D879" t="str">
            <v>431226198210272154</v>
          </cell>
          <cell r="E879" t="str">
            <v>1,000.00</v>
          </cell>
          <cell r="F879" t="str">
            <v>1,000.00</v>
          </cell>
        </row>
        <row r="880">
          <cell r="D880" t="str">
            <v>431226198210272154</v>
          </cell>
          <cell r="E880" t="str">
            <v>3,000.00</v>
          </cell>
          <cell r="F880" t="str">
            <v>1,000.00</v>
          </cell>
        </row>
        <row r="881">
          <cell r="D881" t="str">
            <v>431226198210272154</v>
          </cell>
          <cell r="E881" t="str">
            <v>1,000.00</v>
          </cell>
          <cell r="F881" t="str">
            <v>1,000.00</v>
          </cell>
        </row>
        <row r="882">
          <cell r="D882" t="str">
            <v>431226198210272154</v>
          </cell>
          <cell r="E882" t="str">
            <v>1,000.00</v>
          </cell>
          <cell r="F882" t="str">
            <v>1,000.00</v>
          </cell>
        </row>
        <row r="883">
          <cell r="D883" t="str">
            <v>431226198210272154</v>
          </cell>
          <cell r="E883" t="str">
            <v>1,000.00</v>
          </cell>
          <cell r="F883" t="str">
            <v>1,000.00</v>
          </cell>
        </row>
        <row r="884">
          <cell r="D884" t="str">
            <v>431226198210272154</v>
          </cell>
          <cell r="E884" t="str">
            <v>1,000.00</v>
          </cell>
          <cell r="F884" t="str">
            <v>1,000.00</v>
          </cell>
        </row>
        <row r="885">
          <cell r="D885" t="str">
            <v>431226198210272154</v>
          </cell>
          <cell r="E885" t="str">
            <v>1,000.00</v>
          </cell>
          <cell r="F885" t="str">
            <v>1,000.00</v>
          </cell>
        </row>
        <row r="886">
          <cell r="D886" t="str">
            <v>431226198210272154</v>
          </cell>
          <cell r="E886" t="str">
            <v>1,000.00</v>
          </cell>
          <cell r="F886" t="str">
            <v>1,000.00</v>
          </cell>
        </row>
        <row r="887">
          <cell r="D887" t="str">
            <v>433025197203092745</v>
          </cell>
          <cell r="E887" t="str">
            <v>1,000.00</v>
          </cell>
          <cell r="F887" t="str">
            <v>1,000.00</v>
          </cell>
        </row>
        <row r="888">
          <cell r="D888" t="str">
            <v>431226198210272154</v>
          </cell>
          <cell r="E888" t="str">
            <v>1,000.00</v>
          </cell>
          <cell r="F888" t="str">
            <v>1,000.00</v>
          </cell>
        </row>
        <row r="889">
          <cell r="D889" t="str">
            <v>431226198210272154</v>
          </cell>
          <cell r="E889" t="str">
            <v>1,000.00</v>
          </cell>
          <cell r="F889" t="str">
            <v>1,000.00</v>
          </cell>
        </row>
        <row r="890">
          <cell r="D890" t="str">
            <v>431226198210272154</v>
          </cell>
          <cell r="E890" t="str">
            <v>1,000.00</v>
          </cell>
          <cell r="F890" t="str">
            <v>1,000.00</v>
          </cell>
        </row>
        <row r="891">
          <cell r="D891" t="str">
            <v>431226198210272154</v>
          </cell>
          <cell r="E891" t="str">
            <v>1,000.00</v>
          </cell>
          <cell r="F891" t="str">
            <v>1,000.00</v>
          </cell>
        </row>
        <row r="892">
          <cell r="D892" t="str">
            <v>431226198210272154</v>
          </cell>
          <cell r="E892" t="str">
            <v>1,000.00</v>
          </cell>
          <cell r="F892" t="str">
            <v>1,000.00</v>
          </cell>
        </row>
        <row r="893">
          <cell r="D893" t="str">
            <v>431226198210272154</v>
          </cell>
          <cell r="E893" t="str">
            <v>1,000.00</v>
          </cell>
          <cell r="F893" t="str">
            <v>1,000.00</v>
          </cell>
        </row>
        <row r="894">
          <cell r="D894" t="str">
            <v>431226198210272154</v>
          </cell>
          <cell r="E894" t="str">
            <v>1,000.00</v>
          </cell>
          <cell r="F894" t="str">
            <v>1,000.00</v>
          </cell>
        </row>
        <row r="895">
          <cell r="D895" t="str">
            <v>431226198210272154</v>
          </cell>
          <cell r="E895" t="str">
            <v>1,000.00</v>
          </cell>
          <cell r="F895" t="str">
            <v>1,000.00</v>
          </cell>
        </row>
        <row r="896">
          <cell r="D896" t="str">
            <v>431226198210272154</v>
          </cell>
          <cell r="E896" t="str">
            <v>1,000.00</v>
          </cell>
          <cell r="F896" t="str">
            <v>1,000.00</v>
          </cell>
        </row>
        <row r="897">
          <cell r="D897" t="str">
            <v>431226198210272154</v>
          </cell>
          <cell r="E897" t="str">
            <v>1,000.00</v>
          </cell>
          <cell r="F897" t="str">
            <v>1,000.00</v>
          </cell>
        </row>
        <row r="898">
          <cell r="D898" t="str">
            <v>431226198210272154</v>
          </cell>
          <cell r="E898" t="str">
            <v>1,000.00</v>
          </cell>
          <cell r="F898" t="str">
            <v>1,000.00</v>
          </cell>
        </row>
        <row r="899">
          <cell r="D899" t="str">
            <v>431226198210272154</v>
          </cell>
          <cell r="E899" t="str">
            <v>1,000.00</v>
          </cell>
          <cell r="F899" t="str">
            <v>1,000.00</v>
          </cell>
        </row>
        <row r="900">
          <cell r="D900" t="str">
            <v>431226198210272154</v>
          </cell>
          <cell r="E900" t="str">
            <v>1,000.00</v>
          </cell>
          <cell r="F900" t="str">
            <v>1,000.00</v>
          </cell>
        </row>
        <row r="901">
          <cell r="D901" t="str">
            <v>431226199405122433</v>
          </cell>
          <cell r="E901" t="str">
            <v>1,000.00</v>
          </cell>
          <cell r="F901" t="str">
            <v>1,000.00</v>
          </cell>
        </row>
        <row r="902">
          <cell r="D902" t="str">
            <v>433025196806180010</v>
          </cell>
          <cell r="E902" t="str">
            <v>1,000.00</v>
          </cell>
          <cell r="F902" t="str">
            <v>1,000.00</v>
          </cell>
        </row>
        <row r="903">
          <cell r="D903" t="str">
            <v>433025197803160027</v>
          </cell>
          <cell r="E903" t="str">
            <v>1,000.00</v>
          </cell>
          <cell r="F903" t="str">
            <v>1,000.00</v>
          </cell>
        </row>
        <row r="904">
          <cell r="D904" t="str">
            <v>433025197203092745</v>
          </cell>
          <cell r="E904" t="str">
            <v>1,000.00</v>
          </cell>
          <cell r="F904" t="str">
            <v>1,000.00</v>
          </cell>
        </row>
        <row r="905">
          <cell r="D905" t="str">
            <v>431226199007242712</v>
          </cell>
          <cell r="E905" t="str">
            <v>1,000.00</v>
          </cell>
          <cell r="F905" t="str">
            <v>1,000.00</v>
          </cell>
        </row>
        <row r="906">
          <cell r="D906" t="str">
            <v>433025197203092745</v>
          </cell>
          <cell r="E906" t="str">
            <v>1,000.00</v>
          </cell>
          <cell r="F906" t="str">
            <v>1,000.00</v>
          </cell>
        </row>
        <row r="907">
          <cell r="D907" t="str">
            <v>433025197203092745</v>
          </cell>
          <cell r="E907" t="str">
            <v>1,000.00</v>
          </cell>
          <cell r="F907" t="str">
            <v>1,000.00</v>
          </cell>
        </row>
        <row r="908">
          <cell r="D908" t="str">
            <v>431226198605226101</v>
          </cell>
          <cell r="E908" t="str">
            <v>1,000.00</v>
          </cell>
          <cell r="F908" t="str">
            <v>1,000.00</v>
          </cell>
        </row>
        <row r="909">
          <cell r="D909" t="str">
            <v>431226199007242712</v>
          </cell>
          <cell r="E909" t="str">
            <v>1,000.00</v>
          </cell>
          <cell r="F909" t="str">
            <v>1,000.00</v>
          </cell>
        </row>
        <row r="910">
          <cell r="D910" t="str">
            <v>431226198007153037</v>
          </cell>
          <cell r="E910" t="str">
            <v>1,000.00</v>
          </cell>
          <cell r="F910" t="str">
            <v>1,000.00</v>
          </cell>
        </row>
        <row r="911">
          <cell r="D911" t="str">
            <v>431226199007242712</v>
          </cell>
          <cell r="E911" t="str">
            <v>1,000.00</v>
          </cell>
          <cell r="F911" t="str">
            <v>1,000.00</v>
          </cell>
        </row>
        <row r="912">
          <cell r="D912" t="str">
            <v>431226199007242712</v>
          </cell>
          <cell r="E912" t="str">
            <v>1,000.00</v>
          </cell>
          <cell r="F912" t="str">
            <v>1,000.00</v>
          </cell>
        </row>
        <row r="913">
          <cell r="D913" t="str">
            <v>431226199007242712</v>
          </cell>
          <cell r="E913" t="str">
            <v>1,000.00</v>
          </cell>
          <cell r="F913" t="str">
            <v>1,000.00</v>
          </cell>
        </row>
        <row r="914">
          <cell r="D914" t="str">
            <v>433025197203092745</v>
          </cell>
          <cell r="E914" t="str">
            <v>1,000.00</v>
          </cell>
          <cell r="F914" t="str">
            <v>1,000.00</v>
          </cell>
        </row>
        <row r="915">
          <cell r="D915" t="str">
            <v>433025197803160027</v>
          </cell>
          <cell r="E915" t="str">
            <v>1,000.00</v>
          </cell>
          <cell r="F915" t="str">
            <v>1,000.00</v>
          </cell>
        </row>
        <row r="916">
          <cell r="D916" t="str">
            <v>433025197203092745</v>
          </cell>
          <cell r="E916" t="str">
            <v>1,000.00</v>
          </cell>
          <cell r="F916" t="str">
            <v>1,000.00</v>
          </cell>
        </row>
        <row r="917">
          <cell r="D917" t="str">
            <v>431226199007242712</v>
          </cell>
          <cell r="E917" t="str">
            <v>1,000.00</v>
          </cell>
          <cell r="F917" t="str">
            <v>1,000.00</v>
          </cell>
        </row>
        <row r="918">
          <cell r="D918" t="str">
            <v>433025197203092745</v>
          </cell>
          <cell r="E918" t="str">
            <v>1,000.00</v>
          </cell>
          <cell r="F918" t="str">
            <v>1,000.00</v>
          </cell>
        </row>
        <row r="919">
          <cell r="D919" t="str">
            <v>431226200109276935</v>
          </cell>
          <cell r="E919" t="str">
            <v>1,000.00</v>
          </cell>
          <cell r="F919" t="str">
            <v>1,000.00</v>
          </cell>
        </row>
        <row r="920">
          <cell r="D920" t="str">
            <v>431226200109276935</v>
          </cell>
          <cell r="E920" t="str">
            <v>1,000.00</v>
          </cell>
          <cell r="F920" t="str">
            <v>1,000.00</v>
          </cell>
        </row>
        <row r="921">
          <cell r="D921" t="str">
            <v>431226200109276935</v>
          </cell>
          <cell r="E921" t="str">
            <v>1,000.00</v>
          </cell>
          <cell r="F921" t="str">
            <v>1,000.00</v>
          </cell>
        </row>
        <row r="922">
          <cell r="D922" t="str">
            <v>431226200109276935</v>
          </cell>
          <cell r="E922" t="str">
            <v>1,000.00</v>
          </cell>
          <cell r="F922" t="str">
            <v>1,000.00</v>
          </cell>
        </row>
        <row r="923">
          <cell r="D923" t="str">
            <v>431226200109276935</v>
          </cell>
          <cell r="E923" t="str">
            <v>1,000.00</v>
          </cell>
          <cell r="F923" t="str">
            <v>1,000.00</v>
          </cell>
        </row>
        <row r="924">
          <cell r="D924" t="str">
            <v>431226200109276935</v>
          </cell>
          <cell r="E924" t="str">
            <v>1,000.00</v>
          </cell>
          <cell r="F924" t="str">
            <v>1,000.00</v>
          </cell>
        </row>
        <row r="925">
          <cell r="D925" t="str">
            <v>431226200109276935</v>
          </cell>
          <cell r="E925" t="str">
            <v>1,000.00</v>
          </cell>
          <cell r="F925" t="str">
            <v>1,000.00</v>
          </cell>
        </row>
        <row r="926">
          <cell r="D926" t="str">
            <v>431226199007242712</v>
          </cell>
          <cell r="E926" t="str">
            <v>1,000.00</v>
          </cell>
          <cell r="F926" t="str">
            <v>1,000.00</v>
          </cell>
        </row>
        <row r="927">
          <cell r="D927" t="str">
            <v>431226200109276935</v>
          </cell>
          <cell r="E927" t="str">
            <v>1,000.00</v>
          </cell>
          <cell r="F927" t="str">
            <v>1,000.00</v>
          </cell>
        </row>
        <row r="928">
          <cell r="D928" t="str">
            <v>431226200109276935</v>
          </cell>
          <cell r="E928" t="str">
            <v>1,000.00</v>
          </cell>
          <cell r="F928" t="str">
            <v>1,000.00</v>
          </cell>
        </row>
        <row r="929">
          <cell r="D929" t="str">
            <v>431226200109276935</v>
          </cell>
          <cell r="E929" t="str">
            <v>1,000.00</v>
          </cell>
          <cell r="F929" t="str">
            <v>1,000.00</v>
          </cell>
        </row>
        <row r="930">
          <cell r="D930" t="str">
            <v>431226200109276935</v>
          </cell>
          <cell r="E930" t="str">
            <v>1,000.00</v>
          </cell>
          <cell r="F930" t="str">
            <v>1,000.00</v>
          </cell>
        </row>
        <row r="931">
          <cell r="D931" t="str">
            <v>431226200109276935</v>
          </cell>
          <cell r="E931" t="str">
            <v>1,000.00</v>
          </cell>
          <cell r="F931" t="str">
            <v>1,000.00</v>
          </cell>
        </row>
        <row r="932">
          <cell r="D932" t="str">
            <v>433025196807143932</v>
          </cell>
          <cell r="E932" t="str">
            <v>1,000.00</v>
          </cell>
          <cell r="F932" t="str">
            <v>1,000.00</v>
          </cell>
        </row>
        <row r="933">
          <cell r="D933" t="str">
            <v>433025196807143932</v>
          </cell>
          <cell r="E933" t="str">
            <v>1,000.00</v>
          </cell>
          <cell r="F933" t="str">
            <v>1,000.00</v>
          </cell>
        </row>
        <row r="934">
          <cell r="D934" t="str">
            <v>431226198703070016</v>
          </cell>
          <cell r="E934" t="str">
            <v>1,000.00</v>
          </cell>
          <cell r="F934" t="str">
            <v>1,000.00</v>
          </cell>
        </row>
        <row r="935">
          <cell r="D935" t="str">
            <v>431226198711203026</v>
          </cell>
          <cell r="E935" t="str">
            <v>1,000.00</v>
          </cell>
          <cell r="F935" t="str">
            <v>1,000.00</v>
          </cell>
        </row>
        <row r="936">
          <cell r="D936" t="str">
            <v>431226199007242712</v>
          </cell>
          <cell r="E936" t="str">
            <v>1,000.00</v>
          </cell>
          <cell r="F936" t="str">
            <v>1,000.00</v>
          </cell>
        </row>
        <row r="937">
          <cell r="D937" t="str">
            <v>431226198703070016</v>
          </cell>
          <cell r="E937" t="str">
            <v>1,000.00</v>
          </cell>
          <cell r="F937" t="str">
            <v>1,000.00</v>
          </cell>
        </row>
        <row r="938">
          <cell r="D938" t="str">
            <v>431226200109276935</v>
          </cell>
          <cell r="E938" t="str">
            <v>1,000.00</v>
          </cell>
          <cell r="F938" t="str">
            <v>1,000.00</v>
          </cell>
        </row>
        <row r="939">
          <cell r="D939" t="str">
            <v>431226200109276935</v>
          </cell>
          <cell r="E939" t="str">
            <v>2,000.00</v>
          </cell>
          <cell r="F939" t="str">
            <v>1,999.13</v>
          </cell>
        </row>
        <row r="940">
          <cell r="D940" t="str">
            <v>433122199209051528</v>
          </cell>
          <cell r="E940" t="str">
            <v>2,000.00</v>
          </cell>
          <cell r="F940" t="str">
            <v>2,000.00</v>
          </cell>
        </row>
        <row r="941">
          <cell r="D941" t="str">
            <v>431226199005282454</v>
          </cell>
          <cell r="E941" t="str">
            <v>2,000.00</v>
          </cell>
          <cell r="F941" t="str">
            <v>2,000.00</v>
          </cell>
        </row>
        <row r="942">
          <cell r="D942" t="str">
            <v>431226198301016957</v>
          </cell>
          <cell r="E942" t="str">
            <v>2,000.00</v>
          </cell>
          <cell r="F942" t="str">
            <v>2,000.00</v>
          </cell>
        </row>
        <row r="943">
          <cell r="D943" t="str">
            <v>431226198210272154</v>
          </cell>
          <cell r="E943" t="str">
            <v>2,000.00</v>
          </cell>
          <cell r="F943" t="str">
            <v>2,000.00</v>
          </cell>
        </row>
        <row r="944">
          <cell r="D944" t="str">
            <v>431226198210272154</v>
          </cell>
          <cell r="E944" t="str">
            <v>2,000.00</v>
          </cell>
          <cell r="F944" t="str">
            <v>2,000.00</v>
          </cell>
        </row>
        <row r="945">
          <cell r="D945" t="str">
            <v>431226198210272154</v>
          </cell>
          <cell r="E945" t="str">
            <v>2,000.00</v>
          </cell>
          <cell r="F945" t="str">
            <v>2,000.00</v>
          </cell>
        </row>
        <row r="946">
          <cell r="D946" t="str">
            <v>431226198210272154</v>
          </cell>
          <cell r="E946" t="str">
            <v>2,000.00</v>
          </cell>
          <cell r="F946" t="str">
            <v>2,000.00</v>
          </cell>
        </row>
        <row r="947">
          <cell r="D947" t="str">
            <v>433122199209051528</v>
          </cell>
          <cell r="E947" t="str">
            <v>2,000.00</v>
          </cell>
          <cell r="F947" t="str">
            <v>2,000.00</v>
          </cell>
        </row>
        <row r="948">
          <cell r="D948" t="str">
            <v>433025197803160027</v>
          </cell>
          <cell r="E948" t="str">
            <v>2,000.00</v>
          </cell>
          <cell r="F948" t="str">
            <v>2,000.00</v>
          </cell>
        </row>
        <row r="949">
          <cell r="D949" t="str">
            <v>433025197912210310</v>
          </cell>
          <cell r="E949" t="str">
            <v>2,000.00</v>
          </cell>
          <cell r="F949" t="str">
            <v>2,000.00</v>
          </cell>
        </row>
        <row r="950">
          <cell r="D950" t="str">
            <v>433122199209051528</v>
          </cell>
          <cell r="E950" t="str">
            <v>2,000.00</v>
          </cell>
          <cell r="F950" t="str">
            <v>2,000.00</v>
          </cell>
        </row>
        <row r="951">
          <cell r="D951" t="str">
            <v>433025197910111693</v>
          </cell>
          <cell r="E951" t="str">
            <v>2,000.00</v>
          </cell>
          <cell r="F951" t="str">
            <v>2,000.00</v>
          </cell>
        </row>
        <row r="952">
          <cell r="D952" t="str">
            <v>433122199209051528</v>
          </cell>
          <cell r="E952" t="str">
            <v>2,000.00</v>
          </cell>
          <cell r="F952" t="str">
            <v>2,000.00</v>
          </cell>
        </row>
        <row r="953">
          <cell r="D953" t="str">
            <v>433025197910111693</v>
          </cell>
          <cell r="E953" t="str">
            <v>2,000.00</v>
          </cell>
          <cell r="F953" t="str">
            <v>2,000.00</v>
          </cell>
        </row>
        <row r="954">
          <cell r="D954" t="str">
            <v>433122199209051528</v>
          </cell>
          <cell r="E954" t="str">
            <v>2,000.00</v>
          </cell>
          <cell r="F954" t="str">
            <v>2,000.00</v>
          </cell>
        </row>
        <row r="955">
          <cell r="D955" t="str">
            <v>431226198711203026</v>
          </cell>
          <cell r="E955" t="str">
            <v>2,000.00</v>
          </cell>
          <cell r="F955" t="str">
            <v>2,000.00</v>
          </cell>
        </row>
        <row r="956">
          <cell r="D956" t="str">
            <v>431226198812160010</v>
          </cell>
          <cell r="E956" t="str">
            <v>2,000.00</v>
          </cell>
          <cell r="F956" t="str">
            <v>2,000.00</v>
          </cell>
        </row>
        <row r="957">
          <cell r="D957" t="str">
            <v>431226198711203026</v>
          </cell>
          <cell r="E957" t="str">
            <v>2,000.00</v>
          </cell>
          <cell r="F957" t="str">
            <v>2,000.00</v>
          </cell>
        </row>
        <row r="958">
          <cell r="D958" t="str">
            <v>433025197803160027</v>
          </cell>
          <cell r="E958" t="str">
            <v>2,000.00</v>
          </cell>
          <cell r="F958" t="str">
            <v>2,000.00</v>
          </cell>
        </row>
        <row r="959">
          <cell r="D959" t="str">
            <v>431226198301016957</v>
          </cell>
          <cell r="E959" t="str">
            <v>2,000.00</v>
          </cell>
          <cell r="F959" t="str">
            <v>2,000.00</v>
          </cell>
        </row>
        <row r="960">
          <cell r="D960" t="str">
            <v>431226199001010021</v>
          </cell>
          <cell r="E960" t="str">
            <v>2,000.00</v>
          </cell>
          <cell r="F960" t="str">
            <v>2,000.00</v>
          </cell>
        </row>
        <row r="961">
          <cell r="D961" t="str">
            <v>433025197203092745</v>
          </cell>
          <cell r="E961" t="str">
            <v>2,000.00</v>
          </cell>
          <cell r="F961" t="str">
            <v>2,000.00</v>
          </cell>
        </row>
        <row r="962">
          <cell r="D962" t="str">
            <v>431226199005282454</v>
          </cell>
          <cell r="E962" t="str">
            <v>2,000.00</v>
          </cell>
          <cell r="F962" t="str">
            <v>2,000.00</v>
          </cell>
        </row>
        <row r="963">
          <cell r="D963" t="str">
            <v>431226200109276935</v>
          </cell>
          <cell r="E963" t="str">
            <v>2,000.00</v>
          </cell>
          <cell r="F963" t="str">
            <v>2,000.00</v>
          </cell>
        </row>
        <row r="964">
          <cell r="D964" t="str">
            <v>431226199005282454</v>
          </cell>
          <cell r="E964" t="str">
            <v>2,000.00</v>
          </cell>
          <cell r="F964" t="str">
            <v>2,000.00</v>
          </cell>
        </row>
        <row r="965">
          <cell r="D965" t="str">
            <v>431226199005282454</v>
          </cell>
          <cell r="E965" t="str">
            <v>2,000.00</v>
          </cell>
          <cell r="F965" t="str">
            <v>2,000.00</v>
          </cell>
        </row>
        <row r="966">
          <cell r="D966" t="str">
            <v>431226200109276935</v>
          </cell>
          <cell r="E966" t="str">
            <v>2,000.00</v>
          </cell>
          <cell r="F966" t="str">
            <v>2,000.00</v>
          </cell>
        </row>
        <row r="967">
          <cell r="D967" t="str">
            <v>431226199001010021</v>
          </cell>
          <cell r="E967" t="str">
            <v>2,000.00</v>
          </cell>
          <cell r="F967" t="str">
            <v>2,000.00</v>
          </cell>
        </row>
        <row r="968">
          <cell r="D968" t="str">
            <v>431226199007242712</v>
          </cell>
          <cell r="E968" t="str">
            <v>2,000.00</v>
          </cell>
          <cell r="F968" t="str">
            <v>2,000.00</v>
          </cell>
        </row>
        <row r="969">
          <cell r="D969" t="str">
            <v>431226200109276935</v>
          </cell>
          <cell r="E969" t="str">
            <v>2,000.00</v>
          </cell>
          <cell r="F969" t="str">
            <v>2,000.00</v>
          </cell>
        </row>
        <row r="970">
          <cell r="D970" t="str">
            <v>431226200109276935</v>
          </cell>
          <cell r="E970" t="str">
            <v>2,000.00</v>
          </cell>
          <cell r="F970" t="str">
            <v>2,000.00</v>
          </cell>
        </row>
        <row r="971">
          <cell r="D971" t="str">
            <v>431226200109276935</v>
          </cell>
          <cell r="E971" t="str">
            <v>2,000.00</v>
          </cell>
          <cell r="F971" t="str">
            <v>2,000.00</v>
          </cell>
        </row>
        <row r="972">
          <cell r="D972" t="str">
            <v>431226200109276935</v>
          </cell>
          <cell r="E972" t="str">
            <v>2,000.00</v>
          </cell>
          <cell r="F972" t="str">
            <v>2,000.00</v>
          </cell>
        </row>
        <row r="973">
          <cell r="D973" t="str">
            <v>431226200109276935</v>
          </cell>
          <cell r="E973" t="str">
            <v>2,000.00</v>
          </cell>
          <cell r="F973" t="str">
            <v>2,000.00</v>
          </cell>
        </row>
        <row r="974">
          <cell r="D974" t="str">
            <v>433025196807143932</v>
          </cell>
          <cell r="E974" t="str">
            <v>2,000.00</v>
          </cell>
          <cell r="F974" t="str">
            <v>2,000.00</v>
          </cell>
        </row>
        <row r="975">
          <cell r="D975" t="str">
            <v>433025196807143932</v>
          </cell>
          <cell r="E975" t="str">
            <v>2,000.00</v>
          </cell>
          <cell r="F975" t="str">
            <v>2,000.00</v>
          </cell>
        </row>
        <row r="976">
          <cell r="D976" t="str">
            <v>433025196807143932</v>
          </cell>
          <cell r="E976" t="str">
            <v>2,000.00</v>
          </cell>
          <cell r="F976" t="str">
            <v>2,000.00</v>
          </cell>
        </row>
        <row r="977">
          <cell r="D977" t="str">
            <v>433025196807143932</v>
          </cell>
          <cell r="E977" t="str">
            <v>2,000.00</v>
          </cell>
          <cell r="F977" t="str">
            <v>2,000.00</v>
          </cell>
        </row>
        <row r="978">
          <cell r="D978" t="str">
            <v>431226198711203026</v>
          </cell>
          <cell r="E978" t="str">
            <v>2,000.00</v>
          </cell>
          <cell r="F978" t="str">
            <v>2,000.00</v>
          </cell>
        </row>
        <row r="979">
          <cell r="D979" t="str">
            <v>433122199209051528</v>
          </cell>
          <cell r="E979" t="str">
            <v>2,000.00</v>
          </cell>
          <cell r="F979" t="str">
            <v>2,000.00</v>
          </cell>
        </row>
        <row r="980">
          <cell r="D980" t="str">
            <v>431226199005282454</v>
          </cell>
          <cell r="E980" t="str">
            <v>2,000.00</v>
          </cell>
          <cell r="F980" t="str">
            <v>2,000.00</v>
          </cell>
        </row>
        <row r="981">
          <cell r="D981" t="str">
            <v>43302519770102303X</v>
          </cell>
          <cell r="E981" t="str">
            <v>2,000.00</v>
          </cell>
          <cell r="F981" t="str">
            <v>2,000.00</v>
          </cell>
        </row>
        <row r="982">
          <cell r="D982" t="str">
            <v>431226199005282454</v>
          </cell>
          <cell r="E982" t="str">
            <v>2,000.00</v>
          </cell>
          <cell r="F982" t="str">
            <v>2,000.00</v>
          </cell>
        </row>
        <row r="983">
          <cell r="D983" t="str">
            <v>431226199005282454</v>
          </cell>
          <cell r="E983" t="str">
            <v>2,000.00</v>
          </cell>
          <cell r="F983" t="str">
            <v>2,000.00</v>
          </cell>
        </row>
        <row r="984">
          <cell r="D984" t="str">
            <v>431226198007153037</v>
          </cell>
          <cell r="E984" t="str">
            <v>5,000.00</v>
          </cell>
          <cell r="F984" t="str">
            <v>2,904.42</v>
          </cell>
        </row>
        <row r="985">
          <cell r="D985" t="str">
            <v>431226200109276935</v>
          </cell>
          <cell r="E985" t="str">
            <v>3,000.00</v>
          </cell>
          <cell r="F985" t="str">
            <v>2,999.35</v>
          </cell>
        </row>
        <row r="986">
          <cell r="D986" t="str">
            <v>431226198301016957</v>
          </cell>
          <cell r="E986" t="str">
            <v>3,000.00</v>
          </cell>
          <cell r="F986" t="str">
            <v>3,000.00</v>
          </cell>
        </row>
        <row r="987">
          <cell r="D987" t="str">
            <v>433122199209051528</v>
          </cell>
          <cell r="E987" t="str">
            <v>3,000.00</v>
          </cell>
          <cell r="F987" t="str">
            <v>3,000.00</v>
          </cell>
        </row>
        <row r="988">
          <cell r="D988" t="str">
            <v>431226198210272154</v>
          </cell>
          <cell r="E988" t="str">
            <v>3,000.00</v>
          </cell>
          <cell r="F988" t="str">
            <v>3,000.00</v>
          </cell>
        </row>
        <row r="989">
          <cell r="D989" t="str">
            <v>431226198210272154</v>
          </cell>
          <cell r="E989" t="str">
            <v>3,000.00</v>
          </cell>
          <cell r="F989" t="str">
            <v>3,000.00</v>
          </cell>
        </row>
        <row r="990">
          <cell r="D990" t="str">
            <v>431226198210272154</v>
          </cell>
          <cell r="E990" t="str">
            <v>3,000.00</v>
          </cell>
          <cell r="F990" t="str">
            <v>3,000.00</v>
          </cell>
        </row>
        <row r="991">
          <cell r="D991" t="str">
            <v>431226198210272154</v>
          </cell>
          <cell r="E991" t="str">
            <v>3,000.00</v>
          </cell>
          <cell r="F991" t="str">
            <v>3,000.00</v>
          </cell>
        </row>
        <row r="992">
          <cell r="D992" t="str">
            <v>433122199209051528</v>
          </cell>
          <cell r="E992" t="str">
            <v>3,000.00</v>
          </cell>
          <cell r="F992" t="str">
            <v>3,000.00</v>
          </cell>
        </row>
        <row r="993">
          <cell r="D993" t="str">
            <v>433122199209051528</v>
          </cell>
          <cell r="E993" t="str">
            <v>3,000.00</v>
          </cell>
          <cell r="F993" t="str">
            <v>3,000.00</v>
          </cell>
        </row>
        <row r="994">
          <cell r="D994" t="str">
            <v>433122199209051528</v>
          </cell>
          <cell r="E994" t="str">
            <v>3,000.00</v>
          </cell>
          <cell r="F994" t="str">
            <v>3,000.00</v>
          </cell>
        </row>
        <row r="995">
          <cell r="D995" t="str">
            <v>433025196806180010</v>
          </cell>
          <cell r="E995" t="str">
            <v>3,000.00</v>
          </cell>
          <cell r="F995" t="str">
            <v>3,000.00</v>
          </cell>
        </row>
        <row r="996">
          <cell r="D996" t="str">
            <v>433122199209051528</v>
          </cell>
          <cell r="E996" t="str">
            <v>3,000.00</v>
          </cell>
          <cell r="F996" t="str">
            <v>3,000.00</v>
          </cell>
        </row>
        <row r="997">
          <cell r="D997" t="str">
            <v>433122199209051528</v>
          </cell>
          <cell r="E997" t="str">
            <v>3,000.00</v>
          </cell>
          <cell r="F997" t="str">
            <v>3,000.00</v>
          </cell>
        </row>
        <row r="998">
          <cell r="D998" t="str">
            <v>431226198301016957</v>
          </cell>
          <cell r="E998" t="str">
            <v>3,000.00</v>
          </cell>
          <cell r="F998" t="str">
            <v>3,000.00</v>
          </cell>
        </row>
        <row r="999">
          <cell r="D999" t="str">
            <v>433122199209051528</v>
          </cell>
          <cell r="E999" t="str">
            <v>3,000.00</v>
          </cell>
          <cell r="F999" t="str">
            <v>3,000.00</v>
          </cell>
        </row>
        <row r="1000">
          <cell r="D1000" t="str">
            <v>433025197203092745</v>
          </cell>
          <cell r="E1000" t="str">
            <v>3,000.00</v>
          </cell>
          <cell r="F1000" t="str">
            <v>3,000.00</v>
          </cell>
        </row>
        <row r="1001">
          <cell r="D1001" t="str">
            <v>431226199007242712</v>
          </cell>
          <cell r="E1001" t="str">
            <v>3,000.00</v>
          </cell>
          <cell r="F1001" t="str">
            <v>3,000.00</v>
          </cell>
        </row>
        <row r="1002">
          <cell r="D1002" t="str">
            <v>431226198711203026</v>
          </cell>
          <cell r="E1002" t="str">
            <v>3,000.00</v>
          </cell>
          <cell r="F1002" t="str">
            <v>3,000.00</v>
          </cell>
        </row>
        <row r="1003">
          <cell r="D1003" t="str">
            <v>433025196903290019</v>
          </cell>
          <cell r="E1003" t="str">
            <v>3,000.00</v>
          </cell>
          <cell r="F1003" t="str">
            <v>3,000.00</v>
          </cell>
        </row>
        <row r="1004">
          <cell r="D1004" t="str">
            <v>431226198711203026</v>
          </cell>
          <cell r="E1004" t="str">
            <v>3,000.00</v>
          </cell>
          <cell r="F1004" t="str">
            <v>3,000.00</v>
          </cell>
        </row>
        <row r="1005">
          <cell r="D1005" t="str">
            <v>43302519770102303X</v>
          </cell>
          <cell r="E1005" t="str">
            <v>3,000.00</v>
          </cell>
          <cell r="F1005" t="str">
            <v>3,000.00</v>
          </cell>
        </row>
        <row r="1006">
          <cell r="D1006" t="str">
            <v>433122199209051528</v>
          </cell>
          <cell r="E1006" t="str">
            <v>3,000.00</v>
          </cell>
          <cell r="F1006" t="str">
            <v>3,000.00</v>
          </cell>
        </row>
        <row r="1007">
          <cell r="D1007" t="str">
            <v>431226198703070016</v>
          </cell>
          <cell r="E1007" t="str">
            <v>3,000.00</v>
          </cell>
          <cell r="F1007" t="str">
            <v>3,000.00</v>
          </cell>
        </row>
        <row r="1008">
          <cell r="D1008" t="str">
            <v>433025197203092745</v>
          </cell>
          <cell r="E1008" t="str">
            <v>3,000.00</v>
          </cell>
          <cell r="F1008" t="str">
            <v>3,000.00</v>
          </cell>
        </row>
        <row r="1009">
          <cell r="D1009" t="str">
            <v>431226197201262419</v>
          </cell>
          <cell r="E1009" t="str">
            <v>3,000.00</v>
          </cell>
          <cell r="F1009" t="str">
            <v>3,000.00</v>
          </cell>
        </row>
        <row r="1010">
          <cell r="D1010" t="str">
            <v>431226198111286024</v>
          </cell>
          <cell r="E1010" t="str">
            <v>300,000.00</v>
          </cell>
          <cell r="F1010" t="str">
            <v>209,763.46</v>
          </cell>
        </row>
        <row r="1011">
          <cell r="D1011" t="str">
            <v>433122196909155519</v>
          </cell>
          <cell r="E1011" t="str">
            <v>260,000.00</v>
          </cell>
          <cell r="F1011" t="str">
            <v>172,572.38</v>
          </cell>
        </row>
        <row r="1012">
          <cell r="D1012" t="str">
            <v>431226198411013028</v>
          </cell>
          <cell r="E1012" t="str">
            <v>150,000.00</v>
          </cell>
          <cell r="F1012" t="str">
            <v>89,917.75</v>
          </cell>
        </row>
        <row r="1013">
          <cell r="D1013" t="str">
            <v>433025196905154838</v>
          </cell>
          <cell r="E1013" t="str">
            <v>230,000.00</v>
          </cell>
          <cell r="F1013" t="str">
            <v>126,501.60</v>
          </cell>
        </row>
        <row r="1014">
          <cell r="D1014" t="str">
            <v>431226198311130016</v>
          </cell>
          <cell r="E1014" t="str">
            <v>233,000.00</v>
          </cell>
          <cell r="F1014" t="str">
            <v>189,662.27</v>
          </cell>
        </row>
        <row r="1015">
          <cell r="D1015" t="str">
            <v>431226198809301521</v>
          </cell>
          <cell r="E1015" t="str">
            <v>280,000.00</v>
          </cell>
          <cell r="F1015" t="str">
            <v>215,247.09</v>
          </cell>
        </row>
        <row r="1016">
          <cell r="D1016" t="str">
            <v>431226198004074229</v>
          </cell>
          <cell r="E1016" t="str">
            <v>310,000.00</v>
          </cell>
          <cell r="F1016" t="str">
            <v>218,264.60</v>
          </cell>
        </row>
        <row r="1017">
          <cell r="D1017" t="str">
            <v>43122619870819152X</v>
          </cell>
          <cell r="E1017" t="str">
            <v>270,000.00</v>
          </cell>
          <cell r="F1017" t="str">
            <v>223,085.82</v>
          </cell>
        </row>
        <row r="1018">
          <cell r="D1018" t="str">
            <v>431226198406044516</v>
          </cell>
          <cell r="E1018" t="str">
            <v>322,000.00</v>
          </cell>
          <cell r="F1018" t="str">
            <v>226,115.47</v>
          </cell>
        </row>
        <row r="1019">
          <cell r="D1019" t="str">
            <v>431226199809041824</v>
          </cell>
          <cell r="E1019" t="str">
            <v>250,000.00</v>
          </cell>
          <cell r="F1019" t="str">
            <v>227,040.62</v>
          </cell>
        </row>
        <row r="1020">
          <cell r="D1020" t="str">
            <v>431226199111146915</v>
          </cell>
          <cell r="E1020" t="str">
            <v>329,000.00</v>
          </cell>
          <cell r="F1020" t="str">
            <v>228,300.03</v>
          </cell>
        </row>
        <row r="1021">
          <cell r="D1021" t="str">
            <v>431226200108300016</v>
          </cell>
          <cell r="E1021" t="str">
            <v>298,000.00</v>
          </cell>
          <cell r="F1021" t="str">
            <v>250,027.46</v>
          </cell>
        </row>
        <row r="1022">
          <cell r="D1022" t="str">
            <v>433025197905013933</v>
          </cell>
          <cell r="E1022" t="str">
            <v>288,000.00</v>
          </cell>
          <cell r="F1022" t="str">
            <v>256,746.75</v>
          </cell>
        </row>
        <row r="1023">
          <cell r="D1023" t="str">
            <v>431226198006124613</v>
          </cell>
          <cell r="E1023" t="str">
            <v>308,000.00</v>
          </cell>
          <cell r="F1023" t="str">
            <v>276,990.31</v>
          </cell>
        </row>
        <row r="1024">
          <cell r="D1024" t="str">
            <v>360481198708191024</v>
          </cell>
          <cell r="E1024" t="str">
            <v>330,000.00</v>
          </cell>
          <cell r="F1024" t="str">
            <v>283,953.60</v>
          </cell>
        </row>
        <row r="1025">
          <cell r="D1025" t="str">
            <v>433025197210091521</v>
          </cell>
          <cell r="E1025" t="str">
            <v>300,000.00</v>
          </cell>
          <cell r="F1025" t="str">
            <v>285,389.92</v>
          </cell>
        </row>
        <row r="1026">
          <cell r="D1026" t="str">
            <v>431226199108192718</v>
          </cell>
          <cell r="E1026" t="str">
            <v>350,000.00</v>
          </cell>
          <cell r="F1026" t="str">
            <v>292,731.98</v>
          </cell>
        </row>
        <row r="1027">
          <cell r="D1027" t="str">
            <v>431226198310274210</v>
          </cell>
          <cell r="E1027" t="str">
            <v>370,000.00</v>
          </cell>
          <cell r="F1027" t="str">
            <v>297,942.09</v>
          </cell>
        </row>
        <row r="1028">
          <cell r="D1028" t="str">
            <v>431226198505013926</v>
          </cell>
          <cell r="E1028" t="str">
            <v>300,000.00</v>
          </cell>
          <cell r="F1028" t="str">
            <v>300,000.00</v>
          </cell>
        </row>
        <row r="1029">
          <cell r="D1029" t="str">
            <v>431226198602101215</v>
          </cell>
          <cell r="E1029" t="str">
            <v>350,000.00</v>
          </cell>
          <cell r="F1029" t="str">
            <v>304,339.54</v>
          </cell>
        </row>
        <row r="1030">
          <cell r="D1030" t="str">
            <v>431226200203067013</v>
          </cell>
          <cell r="E1030" t="str">
            <v>400,000.00</v>
          </cell>
          <cell r="F1030" t="str">
            <v>345,430.41</v>
          </cell>
        </row>
        <row r="1031">
          <cell r="D1031" t="str">
            <v>431226198101121533</v>
          </cell>
          <cell r="E1031" t="str">
            <v>380,000.00</v>
          </cell>
          <cell r="F1031" t="str">
            <v>352,883.77</v>
          </cell>
        </row>
        <row r="1032">
          <cell r="D1032" t="str">
            <v>431226198110224219</v>
          </cell>
          <cell r="E1032" t="str">
            <v>419,000.00</v>
          </cell>
          <cell r="F1032" t="str">
            <v>393,740.21</v>
          </cell>
        </row>
        <row r="1033">
          <cell r="D1033" t="str">
            <v>433025197101202472</v>
          </cell>
          <cell r="E1033" t="str">
            <v>752,000.00</v>
          </cell>
          <cell r="F1033" t="str">
            <v>397,967.16</v>
          </cell>
        </row>
        <row r="1034">
          <cell r="D1034" t="str">
            <v>431226199205072726</v>
          </cell>
          <cell r="E1034" t="str">
            <v>30,000.00</v>
          </cell>
          <cell r="F1034" t="str">
            <v>30,000.00</v>
          </cell>
        </row>
        <row r="1035">
          <cell r="D1035" t="str">
            <v>431226198609012717</v>
          </cell>
          <cell r="E1035" t="str">
            <v>50,000.00</v>
          </cell>
          <cell r="F1035" t="str">
            <v>49,986.05</v>
          </cell>
        </row>
        <row r="1036">
          <cell r="D1036" t="str">
            <v>433025196805072114</v>
          </cell>
          <cell r="E1036" t="str">
            <v>50,000.00</v>
          </cell>
          <cell r="F1036" t="str">
            <v>50,000.00</v>
          </cell>
        </row>
        <row r="1037">
          <cell r="D1037" t="str">
            <v>433025197309152726</v>
          </cell>
          <cell r="E1037" t="str">
            <v>50,000.00</v>
          </cell>
          <cell r="F1037" t="str">
            <v>50,000.00</v>
          </cell>
        </row>
        <row r="1038">
          <cell r="D1038" t="str">
            <v>433025196411302116</v>
          </cell>
          <cell r="E1038" t="str">
            <v>50,000.00</v>
          </cell>
          <cell r="F1038" t="str">
            <v>50,000.00</v>
          </cell>
        </row>
        <row r="1039">
          <cell r="D1039" t="str">
            <v>433025196408042712</v>
          </cell>
          <cell r="E1039" t="str">
            <v>50,000.00</v>
          </cell>
          <cell r="F1039" t="str">
            <v>50,000.00</v>
          </cell>
        </row>
        <row r="1040">
          <cell r="D1040" t="str">
            <v>433025197807192747</v>
          </cell>
          <cell r="E1040" t="str">
            <v>50,000.00</v>
          </cell>
          <cell r="F1040" t="str">
            <v>50,000.00</v>
          </cell>
        </row>
        <row r="1041">
          <cell r="D1041" t="str">
            <v>433025196611022127</v>
          </cell>
          <cell r="E1041" t="str">
            <v>50,000.00</v>
          </cell>
          <cell r="F1041" t="str">
            <v>50,000.00</v>
          </cell>
        </row>
        <row r="1042">
          <cell r="D1042" t="str">
            <v>433025196410252129</v>
          </cell>
          <cell r="E1042" t="str">
            <v>50,000.00</v>
          </cell>
          <cell r="F1042" t="str">
            <v>50,000.00</v>
          </cell>
        </row>
        <row r="1043">
          <cell r="D1043" t="str">
            <v>43302519690208212X</v>
          </cell>
          <cell r="E1043" t="str">
            <v>50,000.00</v>
          </cell>
          <cell r="F1043" t="str">
            <v>50,000.00</v>
          </cell>
        </row>
        <row r="1044">
          <cell r="D1044" t="str">
            <v>433025197206193058</v>
          </cell>
          <cell r="E1044" t="str">
            <v>50,000.00</v>
          </cell>
          <cell r="F1044" t="str">
            <v>50,000.00</v>
          </cell>
        </row>
        <row r="1045">
          <cell r="D1045" t="str">
            <v>433025197404212125</v>
          </cell>
          <cell r="E1045" t="str">
            <v>50,000.00</v>
          </cell>
          <cell r="F1045" t="str">
            <v>50,000.00</v>
          </cell>
        </row>
        <row r="1046">
          <cell r="D1046" t="str">
            <v>431226196808302443</v>
          </cell>
          <cell r="E1046" t="str">
            <v>50,000.00</v>
          </cell>
          <cell r="F1046" t="str">
            <v>50,000.00</v>
          </cell>
        </row>
        <row r="1047">
          <cell r="D1047" t="str">
            <v>433025197502102712</v>
          </cell>
          <cell r="E1047" t="str">
            <v>50,000.00</v>
          </cell>
          <cell r="F1047" t="str">
            <v>50,000.00</v>
          </cell>
        </row>
        <row r="1048">
          <cell r="D1048" t="str">
            <v>433025196704083025</v>
          </cell>
          <cell r="E1048" t="str">
            <v>50,000.00</v>
          </cell>
          <cell r="F1048" t="str">
            <v>50,000.00</v>
          </cell>
        </row>
        <row r="1049">
          <cell r="D1049" t="str">
            <v>433025197306053079</v>
          </cell>
          <cell r="E1049" t="str">
            <v>50,000.00</v>
          </cell>
          <cell r="F1049" t="str">
            <v>50,000.00</v>
          </cell>
        </row>
        <row r="1050">
          <cell r="D1050" t="str">
            <v>431226198309103019</v>
          </cell>
          <cell r="E1050" t="str">
            <v>50,000.00</v>
          </cell>
          <cell r="F1050" t="str">
            <v>50,000.00</v>
          </cell>
        </row>
        <row r="1051">
          <cell r="D1051" t="str">
            <v>431226198112244299</v>
          </cell>
          <cell r="E1051" t="str">
            <v>50,000.00</v>
          </cell>
          <cell r="F1051" t="str">
            <v>50,000.00</v>
          </cell>
        </row>
        <row r="1052">
          <cell r="D1052" t="str">
            <v>43302519700912271X</v>
          </cell>
          <cell r="E1052" t="str">
            <v>50,000.00</v>
          </cell>
          <cell r="F1052" t="str">
            <v>50,000.00</v>
          </cell>
        </row>
        <row r="1053">
          <cell r="D1053" t="str">
            <v>433025197906102719</v>
          </cell>
          <cell r="E1053" t="str">
            <v>50,000.00</v>
          </cell>
          <cell r="F1053" t="str">
            <v>50,000.00</v>
          </cell>
        </row>
        <row r="1054">
          <cell r="D1054" t="str">
            <v>431226198602282722</v>
          </cell>
          <cell r="E1054" t="str">
            <v>50,000.00</v>
          </cell>
          <cell r="F1054" t="str">
            <v>50,000.00</v>
          </cell>
        </row>
        <row r="1055">
          <cell r="D1055" t="str">
            <v>43122619801229271X</v>
          </cell>
          <cell r="E1055" t="str">
            <v>50,000.00</v>
          </cell>
          <cell r="F1055" t="str">
            <v>50,000.00</v>
          </cell>
        </row>
        <row r="1056">
          <cell r="D1056" t="str">
            <v>431226198309202113</v>
          </cell>
          <cell r="E1056" t="str">
            <v>50,000.00</v>
          </cell>
          <cell r="F1056" t="str">
            <v>50,000.00</v>
          </cell>
        </row>
        <row r="1057">
          <cell r="D1057" t="str">
            <v>433025197109152115</v>
          </cell>
          <cell r="E1057" t="str">
            <v>50,000.00</v>
          </cell>
          <cell r="F1057" t="str">
            <v>50,000.00</v>
          </cell>
        </row>
        <row r="1058">
          <cell r="D1058" t="str">
            <v>433025197104073020</v>
          </cell>
          <cell r="E1058" t="str">
            <v>50,000.00</v>
          </cell>
          <cell r="F1058" t="str">
            <v>50,000.00</v>
          </cell>
        </row>
        <row r="1059">
          <cell r="D1059" t="str">
            <v>433025196607113042</v>
          </cell>
          <cell r="E1059" t="str">
            <v>50,000.00</v>
          </cell>
          <cell r="F1059" t="str">
            <v>50,000.00</v>
          </cell>
        </row>
        <row r="1060">
          <cell r="D1060" t="str">
            <v>433025197506113021</v>
          </cell>
          <cell r="E1060" t="str">
            <v>50,000.00</v>
          </cell>
          <cell r="F1060" t="str">
            <v>50,000.00</v>
          </cell>
        </row>
        <row r="1061">
          <cell r="D1061" t="str">
            <v>431226199305172433</v>
          </cell>
          <cell r="E1061" t="str">
            <v>50,000.00</v>
          </cell>
          <cell r="F1061" t="str">
            <v>50,000.00</v>
          </cell>
        </row>
        <row r="1062">
          <cell r="D1062" t="str">
            <v>431226196502062432</v>
          </cell>
          <cell r="E1062" t="str">
            <v>50,000.00</v>
          </cell>
          <cell r="F1062" t="str">
            <v>50,000.00</v>
          </cell>
        </row>
        <row r="1063">
          <cell r="D1063" t="str">
            <v>433025197212063014</v>
          </cell>
          <cell r="E1063" t="str">
            <v>50,000.00</v>
          </cell>
          <cell r="F1063" t="str">
            <v>50,000.00</v>
          </cell>
        </row>
        <row r="1064">
          <cell r="D1064" t="str">
            <v>433025198102203017</v>
          </cell>
          <cell r="E1064" t="str">
            <v>50,000.00</v>
          </cell>
          <cell r="F1064" t="str">
            <v>50,000.00</v>
          </cell>
        </row>
        <row r="1065">
          <cell r="D1065" t="str">
            <v>433025197209193037</v>
          </cell>
          <cell r="E1065" t="str">
            <v>50,000.00</v>
          </cell>
          <cell r="F1065" t="str">
            <v>50,000.00</v>
          </cell>
        </row>
        <row r="1066">
          <cell r="D1066" t="str">
            <v>431226198804050014</v>
          </cell>
          <cell r="E1066" t="str">
            <v>50,000.00</v>
          </cell>
          <cell r="F1066" t="str">
            <v>50,000.00</v>
          </cell>
        </row>
        <row r="1067">
          <cell r="D1067" t="str">
            <v>433025196608273013</v>
          </cell>
          <cell r="E1067" t="str">
            <v>50,000.00</v>
          </cell>
          <cell r="F1067" t="str">
            <v>50,000.00</v>
          </cell>
        </row>
        <row r="1068">
          <cell r="D1068" t="str">
            <v>43012219710516362X</v>
          </cell>
          <cell r="E1068" t="str">
            <v>50,000.00</v>
          </cell>
          <cell r="F1068" t="str">
            <v>50,000.00</v>
          </cell>
        </row>
        <row r="1069">
          <cell r="D1069" t="str">
            <v>433025197102042730</v>
          </cell>
          <cell r="E1069" t="str">
            <v>50,000.00</v>
          </cell>
          <cell r="F1069" t="str">
            <v>50,000.00</v>
          </cell>
        </row>
        <row r="1070">
          <cell r="D1070" t="str">
            <v>91431226772277704K</v>
          </cell>
          <cell r="E1070" t="str">
            <v>7,000,000.00</v>
          </cell>
          <cell r="F1070" t="str">
            <v>7,000,000.00</v>
          </cell>
        </row>
        <row r="1071">
          <cell r="D1071" t="str">
            <v>433025197012100036</v>
          </cell>
          <cell r="E1071" t="str">
            <v>70,000.00</v>
          </cell>
          <cell r="F1071" t="str">
            <v>69,961.51</v>
          </cell>
        </row>
        <row r="1072">
          <cell r="D1072" t="str">
            <v>91431226MA7GDGDYXR</v>
          </cell>
          <cell r="E1072" t="str">
            <v>200,000.00</v>
          </cell>
          <cell r="F1072" t="str">
            <v>200,000.00</v>
          </cell>
        </row>
        <row r="1073">
          <cell r="D1073" t="str">
            <v>431226198511110036</v>
          </cell>
          <cell r="E1073" t="str">
            <v>200,000.00</v>
          </cell>
          <cell r="F1073" t="str">
            <v>200,000.00</v>
          </cell>
        </row>
        <row r="1074">
          <cell r="D1074" t="str">
            <v>433025197303256022</v>
          </cell>
          <cell r="E1074" t="str">
            <v>140,000.00</v>
          </cell>
          <cell r="F1074" t="str">
            <v>140,000.00</v>
          </cell>
        </row>
        <row r="1075">
          <cell r="D1075" t="str">
            <v>43122619690210243X</v>
          </cell>
          <cell r="E1075" t="str">
            <v>150,000.00</v>
          </cell>
          <cell r="F1075" t="str">
            <v>150,000.00</v>
          </cell>
        </row>
        <row r="1076">
          <cell r="D1076" t="str">
            <v>433025196704282710</v>
          </cell>
          <cell r="E1076" t="str">
            <v>160,000.00</v>
          </cell>
          <cell r="F1076" t="str">
            <v>160,000.00</v>
          </cell>
        </row>
        <row r="1077">
          <cell r="D1077" t="str">
            <v>433025197001012153</v>
          </cell>
          <cell r="E1077" t="str">
            <v>200,000.00</v>
          </cell>
          <cell r="F1077" t="str">
            <v>200,000.00</v>
          </cell>
        </row>
        <row r="1078">
          <cell r="D1078" t="str">
            <v>433025197411040018</v>
          </cell>
          <cell r="E1078" t="str">
            <v>200,000.00</v>
          </cell>
          <cell r="F1078" t="str">
            <v>200,000.00</v>
          </cell>
        </row>
        <row r="1079">
          <cell r="D1079" t="str">
            <v>433025197207155416</v>
          </cell>
          <cell r="E1079" t="str">
            <v>200,000.00</v>
          </cell>
          <cell r="F1079" t="str">
            <v>200,000.00</v>
          </cell>
        </row>
        <row r="1080">
          <cell r="D1080" t="str">
            <v>433001196912011017</v>
          </cell>
          <cell r="E1080" t="str">
            <v>300,000.00</v>
          </cell>
          <cell r="F1080" t="str">
            <v>300,000.00</v>
          </cell>
        </row>
        <row r="1081">
          <cell r="D1081" t="str">
            <v>433025197402100023</v>
          </cell>
          <cell r="E1081" t="str">
            <v>300,000.00</v>
          </cell>
          <cell r="F1081" t="str">
            <v>300,000.00</v>
          </cell>
        </row>
        <row r="1082">
          <cell r="D1082" t="str">
            <v>433025197009020027</v>
          </cell>
          <cell r="E1082" t="str">
            <v>400,000.00</v>
          </cell>
          <cell r="F1082" t="str">
            <v>400,000.00</v>
          </cell>
        </row>
        <row r="1083">
          <cell r="D1083" t="str">
            <v>431226197511242421</v>
          </cell>
          <cell r="E1083" t="str">
            <v>400,000.00</v>
          </cell>
          <cell r="F1083" t="str">
            <v>400,000.00</v>
          </cell>
        </row>
        <row r="1084">
          <cell r="D1084" t="str">
            <v>431226198209030916</v>
          </cell>
          <cell r="E1084" t="str">
            <v>400,000.00</v>
          </cell>
          <cell r="F1084" t="str">
            <v>400,000.00</v>
          </cell>
        </row>
        <row r="1085">
          <cell r="D1085" t="str">
            <v>433025196302046651</v>
          </cell>
          <cell r="E1085" t="str">
            <v>400,000.00</v>
          </cell>
          <cell r="F1085" t="str">
            <v>400,000.00</v>
          </cell>
        </row>
        <row r="1086">
          <cell r="D1086" t="str">
            <v>433025197402250013</v>
          </cell>
          <cell r="E1086" t="str">
            <v>450,000.00</v>
          </cell>
          <cell r="F1086" t="str">
            <v>450,000.00</v>
          </cell>
        </row>
        <row r="1087">
          <cell r="D1087" t="str">
            <v>43302519750913061X</v>
          </cell>
          <cell r="E1087" t="str">
            <v>490,000.00</v>
          </cell>
          <cell r="F1087" t="str">
            <v>490,000.00</v>
          </cell>
        </row>
        <row r="1088">
          <cell r="D1088" t="str">
            <v>433025196811010024</v>
          </cell>
          <cell r="E1088" t="str">
            <v>490,000.00</v>
          </cell>
          <cell r="F1088" t="str">
            <v>490,000.00</v>
          </cell>
        </row>
        <row r="1089">
          <cell r="D1089" t="str">
            <v>433025197309211060</v>
          </cell>
          <cell r="E1089" t="str">
            <v>750,000.00</v>
          </cell>
          <cell r="F1089" t="str">
            <v>750,000.00</v>
          </cell>
        </row>
        <row r="1090">
          <cell r="D1090" t="str">
            <v>431202198309250480</v>
          </cell>
          <cell r="E1090" t="str">
            <v>800,000.00</v>
          </cell>
          <cell r="F1090" t="str">
            <v>800,000.00</v>
          </cell>
        </row>
        <row r="1091">
          <cell r="D1091" t="str">
            <v>431226198801143928</v>
          </cell>
          <cell r="E1091" t="str">
            <v>1,000,000.00</v>
          </cell>
          <cell r="F1091" t="str">
            <v>1,000,000.00</v>
          </cell>
        </row>
        <row r="1092">
          <cell r="D1092" t="str">
            <v>433025196402152136</v>
          </cell>
          <cell r="E1092" t="str">
            <v>2,400,000.00</v>
          </cell>
          <cell r="F1092" t="str">
            <v>2,400,000.00</v>
          </cell>
        </row>
        <row r="1093">
          <cell r="D1093" t="str">
            <v>431226198709282431</v>
          </cell>
          <cell r="E1093" t="str">
            <v>3,600,000.00</v>
          </cell>
          <cell r="F1093" t="str">
            <v>3,600,000.00</v>
          </cell>
        </row>
        <row r="1094">
          <cell r="D1094" t="str">
            <v>431226199005170014</v>
          </cell>
          <cell r="E1094" t="str">
            <v>14,500,000.00</v>
          </cell>
          <cell r="F1094" t="str">
            <v>14,500,000.00</v>
          </cell>
        </row>
        <row r="1095">
          <cell r="D1095" t="str">
            <v>43302519760905241X</v>
          </cell>
          <cell r="E1095" t="str">
            <v>200,000.00</v>
          </cell>
          <cell r="F1095" t="str">
            <v>200,000.00</v>
          </cell>
        </row>
        <row r="1096">
          <cell r="D1096" t="str">
            <v>431226197201262419</v>
          </cell>
          <cell r="E1096" t="str">
            <v>1,000.00</v>
          </cell>
          <cell r="F1096" t="str">
            <v>1,000.00</v>
          </cell>
        </row>
        <row r="1097">
          <cell r="D1097" t="str">
            <v>431226197201262419</v>
          </cell>
          <cell r="E1097" t="str">
            <v>1,000.00</v>
          </cell>
          <cell r="F1097" t="str">
            <v>1,000.00</v>
          </cell>
        </row>
        <row r="1098">
          <cell r="D1098" t="str">
            <v>431226197201262419</v>
          </cell>
          <cell r="E1098" t="str">
            <v>1,000.00</v>
          </cell>
          <cell r="F1098" t="str">
            <v>1,000.00</v>
          </cell>
        </row>
        <row r="1099">
          <cell r="D1099" t="str">
            <v>431226197201262419</v>
          </cell>
          <cell r="E1099" t="str">
            <v>2,000.00</v>
          </cell>
          <cell r="F1099" t="str">
            <v>2,000.00</v>
          </cell>
        </row>
        <row r="1100">
          <cell r="D1100" t="str">
            <v>431226197201262419</v>
          </cell>
          <cell r="E1100" t="str">
            <v>2,000.00</v>
          </cell>
          <cell r="F1100" t="str">
            <v>2,000.00</v>
          </cell>
        </row>
        <row r="1101">
          <cell r="D1101" t="str">
            <v>431226197201262419</v>
          </cell>
          <cell r="E1101" t="str">
            <v>2,000.00</v>
          </cell>
          <cell r="F1101" t="str">
            <v>2,000.00</v>
          </cell>
        </row>
        <row r="1102">
          <cell r="D1102" t="str">
            <v>431226197201262419</v>
          </cell>
          <cell r="E1102" t="str">
            <v>2,000.00</v>
          </cell>
          <cell r="F1102" t="str">
            <v>2,000.00</v>
          </cell>
        </row>
        <row r="1103">
          <cell r="D1103" t="str">
            <v>431226197201262419</v>
          </cell>
          <cell r="E1103" t="str">
            <v>2,000.00</v>
          </cell>
          <cell r="F1103" t="str">
            <v>2,000.00</v>
          </cell>
        </row>
        <row r="1104">
          <cell r="D1104" t="str">
            <v>431226197201262419</v>
          </cell>
          <cell r="E1104" t="str">
            <v>2,000.00</v>
          </cell>
          <cell r="F1104" t="str">
            <v>2,000.00</v>
          </cell>
        </row>
        <row r="1105">
          <cell r="D1105" t="str">
            <v>431226197201262419</v>
          </cell>
          <cell r="E1105" t="str">
            <v>2,000.00</v>
          </cell>
          <cell r="F1105" t="str">
            <v>2,000.00</v>
          </cell>
        </row>
        <row r="1106">
          <cell r="D1106" t="str">
            <v>431226197201262419</v>
          </cell>
          <cell r="E1106" t="str">
            <v>2,000.00</v>
          </cell>
          <cell r="F1106" t="str">
            <v>2,000.00</v>
          </cell>
        </row>
        <row r="1107">
          <cell r="D1107" t="str">
            <v>431226197201262419</v>
          </cell>
          <cell r="E1107" t="str">
            <v>3,000.00</v>
          </cell>
          <cell r="F1107" t="str">
            <v>3,000.00</v>
          </cell>
        </row>
        <row r="1108">
          <cell r="D1108" t="str">
            <v>431226197201262419</v>
          </cell>
          <cell r="E1108" t="str">
            <v>3,000.00</v>
          </cell>
          <cell r="F1108" t="str">
            <v>3,000.00</v>
          </cell>
        </row>
        <row r="1109">
          <cell r="D1109" t="str">
            <v>431226197201262419</v>
          </cell>
          <cell r="E1109" t="str">
            <v>3,000.00</v>
          </cell>
          <cell r="F1109" t="str">
            <v>3,000.00</v>
          </cell>
        </row>
        <row r="1110">
          <cell r="D1110" t="str">
            <v>431226197201262419</v>
          </cell>
          <cell r="E1110" t="str">
            <v>3,000.00</v>
          </cell>
          <cell r="F1110" t="str">
            <v>3,000.00</v>
          </cell>
        </row>
        <row r="1111">
          <cell r="D1111" t="str">
            <v>431226197201262419</v>
          </cell>
          <cell r="E1111" t="str">
            <v>3,000.00</v>
          </cell>
          <cell r="F1111" t="str">
            <v>3,000.00</v>
          </cell>
        </row>
        <row r="1112">
          <cell r="D1112" t="str">
            <v>433025197310020018</v>
          </cell>
          <cell r="E1112" t="str">
            <v>1,000.00</v>
          </cell>
          <cell r="F1112" t="str">
            <v>1,000.00</v>
          </cell>
        </row>
        <row r="1113">
          <cell r="D1113" t="str">
            <v>431226198803163033</v>
          </cell>
          <cell r="E1113" t="str">
            <v>20,000.00</v>
          </cell>
          <cell r="F1113" t="str">
            <v>2,000.00</v>
          </cell>
        </row>
        <row r="1114">
          <cell r="D1114" t="str">
            <v>431226196304022819</v>
          </cell>
          <cell r="E1114" t="str">
            <v>3,000.00</v>
          </cell>
          <cell r="F1114" t="str">
            <v>3,000.00</v>
          </cell>
        </row>
        <row r="1115">
          <cell r="D1115" t="str">
            <v>431226199709040613</v>
          </cell>
          <cell r="E1115" t="str">
            <v>299,000.00</v>
          </cell>
          <cell r="F1115" t="str">
            <v>217,930.02</v>
          </cell>
        </row>
        <row r="1116">
          <cell r="D1116" t="str">
            <v>43122619810227091X</v>
          </cell>
          <cell r="E1116" t="str">
            <v>290,000.00</v>
          </cell>
          <cell r="F1116" t="str">
            <v>245,724.20</v>
          </cell>
        </row>
        <row r="1117">
          <cell r="D1117" t="str">
            <v>433025197706181213</v>
          </cell>
          <cell r="E1117" t="str">
            <v>300,000.00</v>
          </cell>
          <cell r="F1117" t="str">
            <v>254,219.41</v>
          </cell>
        </row>
        <row r="1118">
          <cell r="D1118" t="str">
            <v>431226200008054815</v>
          </cell>
          <cell r="E1118" t="str">
            <v>300,000.00</v>
          </cell>
          <cell r="F1118" t="str">
            <v>268,833.34</v>
          </cell>
        </row>
        <row r="1119">
          <cell r="D1119" t="str">
            <v>433025196202132114</v>
          </cell>
          <cell r="E1119" t="str">
            <v>100,000.00</v>
          </cell>
          <cell r="F1119" t="str">
            <v>99,988.34</v>
          </cell>
        </row>
        <row r="1120">
          <cell r="D1120" t="str">
            <v>43302519640825001X</v>
          </cell>
          <cell r="E1120" t="str">
            <v>200,000.00</v>
          </cell>
          <cell r="F1120" t="str">
            <v>200,000.00</v>
          </cell>
        </row>
        <row r="1121">
          <cell r="D1121" t="str">
            <v>43302519640825001X</v>
          </cell>
          <cell r="E1121" t="str">
            <v>600,000.00</v>
          </cell>
          <cell r="F1121" t="str">
            <v>600,000.00</v>
          </cell>
        </row>
        <row r="1122">
          <cell r="D1122" t="str">
            <v>43302519640825001X</v>
          </cell>
          <cell r="E1122" t="str">
            <v>800,000.00</v>
          </cell>
          <cell r="F1122" t="str">
            <v>800,000.00</v>
          </cell>
        </row>
        <row r="1123">
          <cell r="D1123" t="str">
            <v>43302519640825001X</v>
          </cell>
          <cell r="E1123" t="str">
            <v>1,000,000.00</v>
          </cell>
          <cell r="F1123" t="str">
            <v>1,000,000.00</v>
          </cell>
        </row>
        <row r="1124">
          <cell r="D1124" t="str">
            <v>43302519640825001X</v>
          </cell>
          <cell r="E1124" t="str">
            <v>1,800,000.00</v>
          </cell>
          <cell r="F1124" t="str">
            <v>1,800,000.00</v>
          </cell>
        </row>
        <row r="1125">
          <cell r="D1125" t="str">
            <v>43302519640825001X</v>
          </cell>
          <cell r="E1125" t="str">
            <v>900,000.00</v>
          </cell>
          <cell r="F1125" t="str">
            <v>900,000.00</v>
          </cell>
        </row>
        <row r="1126">
          <cell r="D1126" t="str">
            <v>43302519640825001X</v>
          </cell>
          <cell r="E1126" t="str">
            <v>4,400,000.00</v>
          </cell>
          <cell r="F1126" t="str">
            <v>4,400,000.00</v>
          </cell>
        </row>
        <row r="1127">
          <cell r="D1127" t="str">
            <v>431226197201262419</v>
          </cell>
          <cell r="E1127" t="str">
            <v>3,000.00</v>
          </cell>
          <cell r="F1127" t="str">
            <v>3,000.00</v>
          </cell>
        </row>
        <row r="1128">
          <cell r="D1128" t="str">
            <v>431226200109276935</v>
          </cell>
          <cell r="E1128" t="str">
            <v>3,000.00</v>
          </cell>
          <cell r="F1128" t="str">
            <v>3,000.00</v>
          </cell>
        </row>
        <row r="1129">
          <cell r="D1129" t="str">
            <v>433122199209051528</v>
          </cell>
          <cell r="E1129" t="str">
            <v>3,000.00</v>
          </cell>
          <cell r="F1129" t="str">
            <v>3,000.00</v>
          </cell>
        </row>
        <row r="1130">
          <cell r="D1130" t="str">
            <v>431226198711203026</v>
          </cell>
          <cell r="E1130" t="str">
            <v>3,000.00</v>
          </cell>
          <cell r="F1130" t="str">
            <v>3,000.00</v>
          </cell>
        </row>
        <row r="1131">
          <cell r="D1131" t="str">
            <v>431226198711203026</v>
          </cell>
          <cell r="E1131" t="str">
            <v>3,000.00</v>
          </cell>
          <cell r="F1131" t="str">
            <v>3,000.00</v>
          </cell>
        </row>
        <row r="1132">
          <cell r="D1132" t="str">
            <v>431226197201262419</v>
          </cell>
          <cell r="E1132" t="str">
            <v>3,000.00</v>
          </cell>
          <cell r="F1132" t="str">
            <v>3,000.00</v>
          </cell>
        </row>
        <row r="1133">
          <cell r="D1133" t="str">
            <v>431226197201262419</v>
          </cell>
          <cell r="E1133" t="str">
            <v>3,000.00</v>
          </cell>
          <cell r="F1133" t="str">
            <v>3,000.00</v>
          </cell>
        </row>
        <row r="1134">
          <cell r="D1134" t="str">
            <v>431226198301016957</v>
          </cell>
          <cell r="E1134" t="str">
            <v>3,000.00</v>
          </cell>
          <cell r="F1134" t="str">
            <v>3,000.00</v>
          </cell>
        </row>
        <row r="1135">
          <cell r="D1135" t="str">
            <v>433025197210013953</v>
          </cell>
          <cell r="E1135" t="str">
            <v>70,000.00</v>
          </cell>
          <cell r="F1135" t="str">
            <v>3,466.18</v>
          </cell>
        </row>
        <row r="1136">
          <cell r="D1136" t="str">
            <v>431226197201262419</v>
          </cell>
          <cell r="E1136" t="str">
            <v>4,000.00</v>
          </cell>
          <cell r="F1136" t="str">
            <v>4,000.00</v>
          </cell>
        </row>
        <row r="1137">
          <cell r="D1137" t="str">
            <v>433025197910111693</v>
          </cell>
          <cell r="E1137" t="str">
            <v>4,000.00</v>
          </cell>
          <cell r="F1137" t="str">
            <v>4,000.00</v>
          </cell>
        </row>
        <row r="1138">
          <cell r="D1138" t="str">
            <v>433025196804210028</v>
          </cell>
          <cell r="E1138" t="str">
            <v>4,000.00</v>
          </cell>
          <cell r="F1138" t="str">
            <v>4,000.00</v>
          </cell>
        </row>
        <row r="1139">
          <cell r="D1139" t="str">
            <v>431226198711203026</v>
          </cell>
          <cell r="E1139" t="str">
            <v>4,000.00</v>
          </cell>
          <cell r="F1139" t="str">
            <v>4,000.00</v>
          </cell>
        </row>
        <row r="1140">
          <cell r="D1140" t="str">
            <v>43302519741003031X</v>
          </cell>
          <cell r="E1140" t="str">
            <v>4,000.00</v>
          </cell>
          <cell r="F1140" t="str">
            <v>4,000.00</v>
          </cell>
        </row>
        <row r="1141">
          <cell r="D1141" t="str">
            <v>431226198711203026</v>
          </cell>
          <cell r="E1141" t="str">
            <v>4,000.00</v>
          </cell>
          <cell r="F1141" t="str">
            <v>4,000.00</v>
          </cell>
        </row>
        <row r="1142">
          <cell r="D1142" t="str">
            <v>431226200109276935</v>
          </cell>
          <cell r="E1142" t="str">
            <v>4,000.00</v>
          </cell>
          <cell r="F1142" t="str">
            <v>4,000.00</v>
          </cell>
        </row>
        <row r="1143">
          <cell r="D1143" t="str">
            <v>431226198711203026</v>
          </cell>
          <cell r="E1143" t="str">
            <v>4,000.00</v>
          </cell>
          <cell r="F1143" t="str">
            <v>4,000.00</v>
          </cell>
        </row>
        <row r="1144">
          <cell r="D1144" t="str">
            <v>43122619950321004X</v>
          </cell>
          <cell r="E1144" t="str">
            <v>5,000.00</v>
          </cell>
          <cell r="F1144" t="str">
            <v>4,999.00</v>
          </cell>
        </row>
        <row r="1145">
          <cell r="D1145" t="str">
            <v>43122619950321004X</v>
          </cell>
          <cell r="E1145" t="str">
            <v>5,000.00</v>
          </cell>
          <cell r="F1145" t="str">
            <v>4,999.00</v>
          </cell>
        </row>
        <row r="1146">
          <cell r="D1146" t="str">
            <v>431226199212123616</v>
          </cell>
          <cell r="E1146" t="str">
            <v>5,000.00</v>
          </cell>
          <cell r="F1146" t="str">
            <v>5,000.00</v>
          </cell>
        </row>
        <row r="1147">
          <cell r="D1147" t="str">
            <v>433025197310020018</v>
          </cell>
          <cell r="E1147" t="str">
            <v>5,000.00</v>
          </cell>
          <cell r="F1147" t="str">
            <v>5,000.00</v>
          </cell>
        </row>
        <row r="1148">
          <cell r="D1148" t="str">
            <v>431226198703070016</v>
          </cell>
          <cell r="E1148" t="str">
            <v>5,000.00</v>
          </cell>
          <cell r="F1148" t="str">
            <v>5,000.00</v>
          </cell>
        </row>
        <row r="1149">
          <cell r="D1149" t="str">
            <v>431226199001010021</v>
          </cell>
          <cell r="E1149" t="str">
            <v>35,000.00</v>
          </cell>
          <cell r="F1149" t="str">
            <v>5,000.00</v>
          </cell>
        </row>
        <row r="1150">
          <cell r="D1150" t="str">
            <v>431226196304022819</v>
          </cell>
          <cell r="E1150" t="str">
            <v>5,000.00</v>
          </cell>
          <cell r="F1150" t="str">
            <v>5,000.00</v>
          </cell>
        </row>
        <row r="1151">
          <cell r="D1151" t="str">
            <v>431226196304022819</v>
          </cell>
          <cell r="E1151" t="str">
            <v>5,000.00</v>
          </cell>
          <cell r="F1151" t="str">
            <v>5,000.00</v>
          </cell>
        </row>
        <row r="1152">
          <cell r="D1152" t="str">
            <v>431226197201262419</v>
          </cell>
          <cell r="E1152" t="str">
            <v>5,000.00</v>
          </cell>
          <cell r="F1152" t="str">
            <v>5,000.00</v>
          </cell>
        </row>
        <row r="1153">
          <cell r="D1153" t="str">
            <v>431226199212123616</v>
          </cell>
          <cell r="E1153" t="str">
            <v>5,000.00</v>
          </cell>
          <cell r="F1153" t="str">
            <v>5,000.00</v>
          </cell>
        </row>
        <row r="1154">
          <cell r="D1154" t="str">
            <v>431226197201262419</v>
          </cell>
          <cell r="E1154" t="str">
            <v>5,000.00</v>
          </cell>
          <cell r="F1154" t="str">
            <v>5,000.00</v>
          </cell>
        </row>
        <row r="1155">
          <cell r="D1155" t="str">
            <v>431226199212123616</v>
          </cell>
          <cell r="E1155" t="str">
            <v>5,000.00</v>
          </cell>
          <cell r="F1155" t="str">
            <v>5,000.00</v>
          </cell>
        </row>
        <row r="1156">
          <cell r="D1156" t="str">
            <v>431226199212123616</v>
          </cell>
          <cell r="E1156" t="str">
            <v>5,000.00</v>
          </cell>
          <cell r="F1156" t="str">
            <v>5,000.00</v>
          </cell>
        </row>
        <row r="1157">
          <cell r="D1157" t="str">
            <v>431226196304022819</v>
          </cell>
          <cell r="E1157" t="str">
            <v>5,000.00</v>
          </cell>
          <cell r="F1157" t="str">
            <v>5,000.00</v>
          </cell>
        </row>
        <row r="1158">
          <cell r="D1158" t="str">
            <v>431226198703070016</v>
          </cell>
          <cell r="E1158" t="str">
            <v>5,000.00</v>
          </cell>
          <cell r="F1158" t="str">
            <v>5,000.00</v>
          </cell>
        </row>
        <row r="1159">
          <cell r="D1159" t="str">
            <v>431226199001010021</v>
          </cell>
          <cell r="E1159" t="str">
            <v>5,000.00</v>
          </cell>
          <cell r="F1159" t="str">
            <v>5,000.00</v>
          </cell>
        </row>
        <row r="1160">
          <cell r="D1160" t="str">
            <v>433025196806180010</v>
          </cell>
          <cell r="E1160" t="str">
            <v>5,000.00</v>
          </cell>
          <cell r="F1160" t="str">
            <v>5,000.00</v>
          </cell>
        </row>
        <row r="1161">
          <cell r="D1161" t="str">
            <v>431226199007242712</v>
          </cell>
          <cell r="E1161" t="str">
            <v>5,000.00</v>
          </cell>
          <cell r="F1161" t="str">
            <v>5,000.00</v>
          </cell>
        </row>
        <row r="1162">
          <cell r="D1162" t="str">
            <v>433122199209051528</v>
          </cell>
          <cell r="E1162" t="str">
            <v>5,000.00</v>
          </cell>
          <cell r="F1162" t="str">
            <v>5,000.00</v>
          </cell>
        </row>
        <row r="1163">
          <cell r="D1163" t="str">
            <v>433025197203092745</v>
          </cell>
          <cell r="E1163" t="str">
            <v>5,000.00</v>
          </cell>
          <cell r="F1163" t="str">
            <v>5,000.00</v>
          </cell>
        </row>
        <row r="1164">
          <cell r="D1164" t="str">
            <v>431226198404016925</v>
          </cell>
          <cell r="E1164" t="str">
            <v>5,000.00</v>
          </cell>
          <cell r="F1164" t="str">
            <v>5,000.00</v>
          </cell>
        </row>
        <row r="1165">
          <cell r="D1165" t="str">
            <v>431226198711203026</v>
          </cell>
          <cell r="E1165" t="str">
            <v>5,000.00</v>
          </cell>
          <cell r="F1165" t="str">
            <v>5,000.00</v>
          </cell>
        </row>
        <row r="1166">
          <cell r="D1166" t="str">
            <v>431226198703070016</v>
          </cell>
          <cell r="E1166" t="str">
            <v>5,000.00</v>
          </cell>
          <cell r="F1166" t="str">
            <v>5,000.00</v>
          </cell>
        </row>
        <row r="1167">
          <cell r="D1167" t="str">
            <v>431226198703070016</v>
          </cell>
          <cell r="E1167" t="str">
            <v>5,000.00</v>
          </cell>
          <cell r="F1167" t="str">
            <v>5,000.00</v>
          </cell>
        </row>
        <row r="1168">
          <cell r="D1168" t="str">
            <v>431226198703070016</v>
          </cell>
          <cell r="E1168" t="str">
            <v>5,000.00</v>
          </cell>
          <cell r="F1168" t="str">
            <v>5,000.00</v>
          </cell>
        </row>
        <row r="1169">
          <cell r="D1169" t="str">
            <v>43302519770102303X</v>
          </cell>
          <cell r="E1169" t="str">
            <v>5,000.00</v>
          </cell>
          <cell r="F1169" t="str">
            <v>5,000.00</v>
          </cell>
        </row>
        <row r="1170">
          <cell r="D1170" t="str">
            <v>431226198703070016</v>
          </cell>
          <cell r="E1170" t="str">
            <v>5,000.00</v>
          </cell>
          <cell r="F1170" t="str">
            <v>5,000.00</v>
          </cell>
        </row>
        <row r="1171">
          <cell r="D1171" t="str">
            <v>431226198703070016</v>
          </cell>
          <cell r="E1171" t="str">
            <v>5,000.00</v>
          </cell>
          <cell r="F1171" t="str">
            <v>5,000.00</v>
          </cell>
        </row>
        <row r="1172">
          <cell r="D1172" t="str">
            <v>431226198711203026</v>
          </cell>
          <cell r="E1172" t="str">
            <v>5,000.00</v>
          </cell>
          <cell r="F1172" t="str">
            <v>5,000.00</v>
          </cell>
        </row>
        <row r="1173">
          <cell r="D1173" t="str">
            <v>431226196304022819</v>
          </cell>
          <cell r="E1173" t="str">
            <v>5,000.00</v>
          </cell>
          <cell r="F1173" t="str">
            <v>5,000.00</v>
          </cell>
        </row>
        <row r="1174">
          <cell r="D1174" t="str">
            <v>431226198404016925</v>
          </cell>
          <cell r="E1174" t="str">
            <v>5,000.00</v>
          </cell>
          <cell r="F1174" t="str">
            <v>5,000.00</v>
          </cell>
        </row>
        <row r="1175">
          <cell r="D1175" t="str">
            <v>431226198703070016</v>
          </cell>
          <cell r="E1175" t="str">
            <v>5,000.00</v>
          </cell>
          <cell r="F1175" t="str">
            <v>5,000.00</v>
          </cell>
        </row>
        <row r="1176">
          <cell r="D1176" t="str">
            <v>431226198703070016</v>
          </cell>
          <cell r="E1176" t="str">
            <v>5,000.00</v>
          </cell>
          <cell r="F1176" t="str">
            <v>5,000.00</v>
          </cell>
        </row>
        <row r="1177">
          <cell r="D1177" t="str">
            <v>431226198703070016</v>
          </cell>
          <cell r="E1177" t="str">
            <v>5,000.00</v>
          </cell>
          <cell r="F1177" t="str">
            <v>5,000.00</v>
          </cell>
        </row>
        <row r="1178">
          <cell r="D1178" t="str">
            <v>431226198703070016</v>
          </cell>
          <cell r="E1178" t="str">
            <v>5,000.00</v>
          </cell>
          <cell r="F1178" t="str">
            <v>5,000.00</v>
          </cell>
        </row>
        <row r="1179">
          <cell r="D1179" t="str">
            <v>431226199005282454</v>
          </cell>
          <cell r="E1179" t="str">
            <v>5,000.00</v>
          </cell>
          <cell r="F1179" t="str">
            <v>5,000.00</v>
          </cell>
        </row>
        <row r="1180">
          <cell r="D1180" t="str">
            <v>431226198703070016</v>
          </cell>
          <cell r="E1180" t="str">
            <v>5,000.00</v>
          </cell>
          <cell r="F1180" t="str">
            <v>5,000.00</v>
          </cell>
        </row>
        <row r="1181">
          <cell r="D1181" t="str">
            <v>431226199005282454</v>
          </cell>
          <cell r="E1181" t="str">
            <v>5,000.00</v>
          </cell>
          <cell r="F1181" t="str">
            <v>5,000.00</v>
          </cell>
        </row>
        <row r="1182">
          <cell r="D1182" t="str">
            <v>431226198703070016</v>
          </cell>
          <cell r="E1182" t="str">
            <v>5,000.00</v>
          </cell>
          <cell r="F1182" t="str">
            <v>5,000.00</v>
          </cell>
        </row>
        <row r="1183">
          <cell r="D1183" t="str">
            <v>431226198703070016</v>
          </cell>
          <cell r="E1183" t="str">
            <v>5,000.00</v>
          </cell>
          <cell r="F1183" t="str">
            <v>5,000.00</v>
          </cell>
        </row>
        <row r="1184">
          <cell r="D1184" t="str">
            <v>431226199212123616</v>
          </cell>
          <cell r="E1184" t="str">
            <v>5,000.00</v>
          </cell>
          <cell r="F1184" t="str">
            <v>5,000.00</v>
          </cell>
        </row>
        <row r="1185">
          <cell r="D1185" t="str">
            <v>433025196609100114</v>
          </cell>
          <cell r="E1185" t="str">
            <v>5,000.00</v>
          </cell>
          <cell r="F1185" t="str">
            <v>5,000.00</v>
          </cell>
        </row>
        <row r="1186">
          <cell r="D1186" t="str">
            <v>433025197203092745</v>
          </cell>
          <cell r="E1186" t="str">
            <v>5,000.00</v>
          </cell>
          <cell r="F1186" t="str">
            <v>5,000.00</v>
          </cell>
        </row>
        <row r="1187">
          <cell r="D1187" t="str">
            <v>43302519770102303X</v>
          </cell>
          <cell r="E1187" t="str">
            <v>5,000.00</v>
          </cell>
          <cell r="F1187" t="str">
            <v>5,000.00</v>
          </cell>
        </row>
        <row r="1188">
          <cell r="D1188" t="str">
            <v>431226196304022819</v>
          </cell>
          <cell r="E1188" t="str">
            <v>5,000.00</v>
          </cell>
          <cell r="F1188" t="str">
            <v>5,000.00</v>
          </cell>
        </row>
        <row r="1189">
          <cell r="D1189" t="str">
            <v>431226199001010021</v>
          </cell>
          <cell r="E1189" t="str">
            <v>5,000.00</v>
          </cell>
          <cell r="F1189" t="str">
            <v>5,000.00</v>
          </cell>
        </row>
        <row r="1190">
          <cell r="D1190" t="str">
            <v>431226198601060626</v>
          </cell>
          <cell r="E1190" t="str">
            <v>5,000.00</v>
          </cell>
          <cell r="F1190" t="str">
            <v>5,000.00</v>
          </cell>
        </row>
        <row r="1191">
          <cell r="D1191" t="str">
            <v>431226198601060626</v>
          </cell>
          <cell r="E1191" t="str">
            <v>5,000.00</v>
          </cell>
          <cell r="F1191" t="str">
            <v>5,000.00</v>
          </cell>
        </row>
        <row r="1192">
          <cell r="D1192" t="str">
            <v>431226197201262419</v>
          </cell>
          <cell r="E1192" t="str">
            <v>5,000.00</v>
          </cell>
          <cell r="F1192" t="str">
            <v>5,000.00</v>
          </cell>
        </row>
        <row r="1193">
          <cell r="D1193" t="str">
            <v>431226198711203026</v>
          </cell>
          <cell r="E1193" t="str">
            <v>5,000.00</v>
          </cell>
          <cell r="F1193" t="str">
            <v>5,000.00</v>
          </cell>
        </row>
        <row r="1194">
          <cell r="D1194" t="str">
            <v>431226198703070016</v>
          </cell>
          <cell r="E1194" t="str">
            <v>5,000.00</v>
          </cell>
          <cell r="F1194" t="str">
            <v>5,000.00</v>
          </cell>
        </row>
        <row r="1195">
          <cell r="D1195" t="str">
            <v>43302519770102303X</v>
          </cell>
          <cell r="E1195" t="str">
            <v>5,000.00</v>
          </cell>
          <cell r="F1195" t="str">
            <v>5,000.00</v>
          </cell>
        </row>
        <row r="1196">
          <cell r="D1196" t="str">
            <v>431226199005282454</v>
          </cell>
          <cell r="E1196" t="str">
            <v>6,000.00</v>
          </cell>
          <cell r="F1196" t="str">
            <v>6,000.00</v>
          </cell>
        </row>
        <row r="1197">
          <cell r="D1197" t="str">
            <v>433122199209051528</v>
          </cell>
          <cell r="E1197" t="str">
            <v>6,000.00</v>
          </cell>
          <cell r="F1197" t="str">
            <v>6,000.00</v>
          </cell>
        </row>
        <row r="1198">
          <cell r="D1198" t="str">
            <v>433025197203092745</v>
          </cell>
          <cell r="E1198" t="str">
            <v>6,000.00</v>
          </cell>
          <cell r="F1198" t="str">
            <v>6,000.00</v>
          </cell>
        </row>
        <row r="1199">
          <cell r="D1199" t="str">
            <v>431226196304022819</v>
          </cell>
          <cell r="E1199" t="str">
            <v>6,000.00</v>
          </cell>
          <cell r="F1199" t="str">
            <v>6,000.00</v>
          </cell>
        </row>
        <row r="1200">
          <cell r="D1200" t="str">
            <v>433122199209051528</v>
          </cell>
          <cell r="E1200" t="str">
            <v>6,000.00</v>
          </cell>
          <cell r="F1200" t="str">
            <v>6,000.00</v>
          </cell>
        </row>
        <row r="1201">
          <cell r="D1201" t="str">
            <v>431226196304022819</v>
          </cell>
          <cell r="E1201" t="str">
            <v>6,000.00</v>
          </cell>
          <cell r="F1201" t="str">
            <v>6,000.00</v>
          </cell>
        </row>
        <row r="1202">
          <cell r="D1202" t="str">
            <v>431226196304022819</v>
          </cell>
          <cell r="E1202" t="str">
            <v>6,000.00</v>
          </cell>
          <cell r="F1202" t="str">
            <v>6,000.00</v>
          </cell>
        </row>
        <row r="1203">
          <cell r="D1203" t="str">
            <v>431226196304022819</v>
          </cell>
          <cell r="E1203" t="str">
            <v>6,000.00</v>
          </cell>
          <cell r="F1203" t="str">
            <v>6,000.00</v>
          </cell>
        </row>
        <row r="1204">
          <cell r="D1204" t="str">
            <v>431226196304022819</v>
          </cell>
          <cell r="E1204" t="str">
            <v>6,000.00</v>
          </cell>
          <cell r="F1204" t="str">
            <v>6,000.00</v>
          </cell>
        </row>
        <row r="1205">
          <cell r="D1205" t="str">
            <v>431226196304022819</v>
          </cell>
          <cell r="E1205" t="str">
            <v>6,000.00</v>
          </cell>
          <cell r="F1205" t="str">
            <v>6,000.00</v>
          </cell>
        </row>
        <row r="1206">
          <cell r="D1206" t="str">
            <v>431226198301016957</v>
          </cell>
          <cell r="E1206" t="str">
            <v>6,000.00</v>
          </cell>
          <cell r="F1206" t="str">
            <v>6,000.00</v>
          </cell>
        </row>
        <row r="1207">
          <cell r="D1207" t="str">
            <v>433025197910111693</v>
          </cell>
          <cell r="E1207" t="str">
            <v>6,000.00</v>
          </cell>
          <cell r="F1207" t="str">
            <v>6,000.00</v>
          </cell>
        </row>
        <row r="1208">
          <cell r="D1208" t="str">
            <v>431226198310116917</v>
          </cell>
          <cell r="E1208" t="str">
            <v>7,000.00</v>
          </cell>
          <cell r="F1208" t="str">
            <v>7,000.00</v>
          </cell>
        </row>
        <row r="1209">
          <cell r="D1209" t="str">
            <v>431226197201262419</v>
          </cell>
          <cell r="E1209" t="str">
            <v>7,000.00</v>
          </cell>
          <cell r="F1209" t="str">
            <v>7,000.00</v>
          </cell>
        </row>
        <row r="1210">
          <cell r="D1210" t="str">
            <v>431226196304022819</v>
          </cell>
          <cell r="E1210" t="str">
            <v>7,000.00</v>
          </cell>
          <cell r="F1210" t="str">
            <v>7,000.00</v>
          </cell>
        </row>
        <row r="1211">
          <cell r="D1211" t="str">
            <v>433025197407260325</v>
          </cell>
          <cell r="E1211" t="str">
            <v>8,000.00</v>
          </cell>
          <cell r="F1211" t="str">
            <v>8,000.00</v>
          </cell>
        </row>
        <row r="1212">
          <cell r="D1212" t="str">
            <v>431226197201262419</v>
          </cell>
          <cell r="E1212" t="str">
            <v>8,000.00</v>
          </cell>
          <cell r="F1212" t="str">
            <v>8,000.00</v>
          </cell>
        </row>
        <row r="1213">
          <cell r="D1213" t="str">
            <v>431226198301016957</v>
          </cell>
          <cell r="E1213" t="str">
            <v>8,000.00</v>
          </cell>
          <cell r="F1213" t="str">
            <v>8,000.00</v>
          </cell>
        </row>
        <row r="1214">
          <cell r="D1214" t="str">
            <v>431226197201262419</v>
          </cell>
          <cell r="E1214" t="str">
            <v>8,000.00</v>
          </cell>
          <cell r="F1214" t="str">
            <v>8,000.00</v>
          </cell>
        </row>
        <row r="1215">
          <cell r="D1215" t="str">
            <v>431226198301016957</v>
          </cell>
          <cell r="E1215" t="str">
            <v>8,000.00</v>
          </cell>
          <cell r="F1215" t="str">
            <v>8,000.00</v>
          </cell>
        </row>
        <row r="1216">
          <cell r="D1216" t="str">
            <v>433122199209051528</v>
          </cell>
          <cell r="E1216" t="str">
            <v>8,000.00</v>
          </cell>
          <cell r="F1216" t="str">
            <v>8,000.00</v>
          </cell>
        </row>
        <row r="1217">
          <cell r="D1217" t="str">
            <v>431226197201262419</v>
          </cell>
          <cell r="E1217" t="str">
            <v>9,000.00</v>
          </cell>
          <cell r="F1217" t="str">
            <v>9,000.00</v>
          </cell>
        </row>
        <row r="1218">
          <cell r="D1218" t="str">
            <v>433025197912210310</v>
          </cell>
          <cell r="E1218" t="str">
            <v>12,000.00</v>
          </cell>
          <cell r="F1218" t="str">
            <v>9,000.00</v>
          </cell>
        </row>
        <row r="1219">
          <cell r="D1219" t="str">
            <v>433025196609100114</v>
          </cell>
          <cell r="E1219" t="str">
            <v>9,000.00</v>
          </cell>
          <cell r="F1219" t="str">
            <v>9,000.00</v>
          </cell>
        </row>
        <row r="1220">
          <cell r="D1220" t="str">
            <v>433025197804020018</v>
          </cell>
          <cell r="E1220" t="str">
            <v>9,000.00</v>
          </cell>
          <cell r="F1220" t="str">
            <v>9,000.00</v>
          </cell>
        </row>
        <row r="1221">
          <cell r="D1221" t="str">
            <v>431226196304022819</v>
          </cell>
          <cell r="E1221" t="str">
            <v>9,000.00</v>
          </cell>
          <cell r="F1221" t="str">
            <v>9,000.00</v>
          </cell>
        </row>
        <row r="1222">
          <cell r="D1222" t="str">
            <v>431226197201262419</v>
          </cell>
          <cell r="E1222" t="str">
            <v>9,000.00</v>
          </cell>
          <cell r="F1222" t="str">
            <v>9,000.00</v>
          </cell>
        </row>
        <row r="1223">
          <cell r="D1223" t="str">
            <v>433025197408233011</v>
          </cell>
          <cell r="E1223" t="str">
            <v>10,000.00</v>
          </cell>
          <cell r="F1223" t="str">
            <v>10,000.00</v>
          </cell>
        </row>
        <row r="1224">
          <cell r="D1224" t="str">
            <v>431226199712112139</v>
          </cell>
          <cell r="E1224" t="str">
            <v>10,000.00</v>
          </cell>
          <cell r="F1224" t="str">
            <v>10,000.00</v>
          </cell>
        </row>
        <row r="1225">
          <cell r="D1225" t="str">
            <v>433025197506300038</v>
          </cell>
          <cell r="E1225" t="str">
            <v>10,000.00</v>
          </cell>
          <cell r="F1225" t="str">
            <v>10,000.00</v>
          </cell>
        </row>
        <row r="1226">
          <cell r="D1226" t="str">
            <v>431226198601060626</v>
          </cell>
          <cell r="E1226" t="str">
            <v>10,000.00</v>
          </cell>
          <cell r="F1226" t="str">
            <v>10,000.00</v>
          </cell>
        </row>
        <row r="1227">
          <cell r="D1227" t="str">
            <v>433025197506300038</v>
          </cell>
          <cell r="E1227" t="str">
            <v>10,000.00</v>
          </cell>
          <cell r="F1227" t="str">
            <v>10,000.00</v>
          </cell>
        </row>
        <row r="1228">
          <cell r="D1228" t="str">
            <v>433025197909293012</v>
          </cell>
          <cell r="E1228" t="str">
            <v>10,000.00</v>
          </cell>
          <cell r="F1228" t="str">
            <v>10,000.00</v>
          </cell>
        </row>
        <row r="1229">
          <cell r="D1229" t="str">
            <v>433025197506300038</v>
          </cell>
          <cell r="E1229" t="str">
            <v>10,000.00</v>
          </cell>
          <cell r="F1229" t="str">
            <v>10,000.00</v>
          </cell>
        </row>
        <row r="1230">
          <cell r="D1230" t="str">
            <v>431226198703070016</v>
          </cell>
          <cell r="E1230" t="str">
            <v>10,000.00</v>
          </cell>
          <cell r="F1230" t="str">
            <v>10,000.00</v>
          </cell>
        </row>
        <row r="1231">
          <cell r="D1231" t="str">
            <v>433025197210013953</v>
          </cell>
          <cell r="E1231" t="str">
            <v>10,000.00</v>
          </cell>
          <cell r="F1231" t="str">
            <v>10,000.00</v>
          </cell>
        </row>
        <row r="1232">
          <cell r="D1232" t="str">
            <v>431226198911051813</v>
          </cell>
          <cell r="E1232" t="str">
            <v>10,000.00</v>
          </cell>
          <cell r="F1232" t="str">
            <v>10,000.00</v>
          </cell>
        </row>
        <row r="1233">
          <cell r="D1233" t="str">
            <v>433025197909293012</v>
          </cell>
          <cell r="E1233" t="str">
            <v>10,000.00</v>
          </cell>
          <cell r="F1233" t="str">
            <v>10,000.00</v>
          </cell>
        </row>
        <row r="1234">
          <cell r="D1234" t="str">
            <v>431226198301016957</v>
          </cell>
          <cell r="E1234" t="str">
            <v>10,000.00</v>
          </cell>
          <cell r="F1234" t="str">
            <v>10,000.00</v>
          </cell>
        </row>
        <row r="1235">
          <cell r="D1235" t="str">
            <v>431226199001010021</v>
          </cell>
          <cell r="E1235" t="str">
            <v>10,000.00</v>
          </cell>
          <cell r="F1235" t="str">
            <v>10,000.00</v>
          </cell>
        </row>
        <row r="1236">
          <cell r="D1236" t="str">
            <v>431226198601060626</v>
          </cell>
          <cell r="E1236" t="str">
            <v>10,000.00</v>
          </cell>
          <cell r="F1236" t="str">
            <v>10,000.00</v>
          </cell>
        </row>
        <row r="1237">
          <cell r="D1237" t="str">
            <v>431226198601060626</v>
          </cell>
          <cell r="E1237" t="str">
            <v>10,000.00</v>
          </cell>
          <cell r="F1237" t="str">
            <v>10,000.00</v>
          </cell>
        </row>
        <row r="1238">
          <cell r="D1238" t="str">
            <v>433025197001150054</v>
          </cell>
          <cell r="E1238" t="str">
            <v>10,000.00</v>
          </cell>
          <cell r="F1238" t="str">
            <v>10,000.00</v>
          </cell>
        </row>
        <row r="1239">
          <cell r="D1239" t="str">
            <v>433025196902030020</v>
          </cell>
          <cell r="E1239" t="str">
            <v>40,000.00</v>
          </cell>
          <cell r="F1239" t="str">
            <v>10,000.00</v>
          </cell>
        </row>
        <row r="1240">
          <cell r="D1240" t="str">
            <v>431226198703070016</v>
          </cell>
          <cell r="E1240" t="str">
            <v>10,000.00</v>
          </cell>
          <cell r="F1240" t="str">
            <v>10,000.00</v>
          </cell>
        </row>
        <row r="1241">
          <cell r="D1241" t="str">
            <v>433122199209051528</v>
          </cell>
          <cell r="E1241" t="str">
            <v>10,000.00</v>
          </cell>
          <cell r="F1241" t="str">
            <v>10,000.00</v>
          </cell>
        </row>
        <row r="1242">
          <cell r="D1242" t="str">
            <v>431226198703070016</v>
          </cell>
          <cell r="E1242" t="str">
            <v>10,000.00</v>
          </cell>
          <cell r="F1242" t="str">
            <v>10,000.00</v>
          </cell>
        </row>
        <row r="1243">
          <cell r="D1243" t="str">
            <v>431226198606035729</v>
          </cell>
          <cell r="E1243" t="str">
            <v>10,000.00</v>
          </cell>
          <cell r="F1243" t="str">
            <v>10,000.00</v>
          </cell>
        </row>
        <row r="1244">
          <cell r="D1244" t="str">
            <v>43302519660315009X</v>
          </cell>
          <cell r="E1244" t="str">
            <v>10,000.00</v>
          </cell>
          <cell r="F1244" t="str">
            <v>10,000.00</v>
          </cell>
        </row>
        <row r="1245">
          <cell r="D1245" t="str">
            <v>431226198911051813</v>
          </cell>
          <cell r="E1245" t="str">
            <v>10,000.00</v>
          </cell>
          <cell r="F1245" t="str">
            <v>10,000.00</v>
          </cell>
        </row>
        <row r="1246">
          <cell r="D1246" t="str">
            <v>431226198703070016</v>
          </cell>
          <cell r="E1246" t="str">
            <v>10,000.00</v>
          </cell>
          <cell r="F1246" t="str">
            <v>10,000.00</v>
          </cell>
        </row>
        <row r="1247">
          <cell r="D1247" t="str">
            <v>431226198703070016</v>
          </cell>
          <cell r="E1247" t="str">
            <v>10,000.00</v>
          </cell>
          <cell r="F1247" t="str">
            <v>10,000.00</v>
          </cell>
        </row>
        <row r="1248">
          <cell r="D1248" t="str">
            <v>431226198301016957</v>
          </cell>
          <cell r="E1248" t="str">
            <v>10,000.00</v>
          </cell>
          <cell r="F1248" t="str">
            <v>10,000.00</v>
          </cell>
        </row>
        <row r="1249">
          <cell r="D1249" t="str">
            <v>431226198703070016</v>
          </cell>
          <cell r="E1249" t="str">
            <v>10,000.00</v>
          </cell>
          <cell r="F1249" t="str">
            <v>10,000.00</v>
          </cell>
        </row>
        <row r="1250">
          <cell r="D1250" t="str">
            <v>433025197210013953</v>
          </cell>
          <cell r="E1250" t="str">
            <v>10,000.00</v>
          </cell>
          <cell r="F1250" t="str">
            <v>10,000.00</v>
          </cell>
        </row>
        <row r="1251">
          <cell r="D1251" t="str">
            <v>43122619651012244X</v>
          </cell>
          <cell r="E1251" t="str">
            <v>10,000.00</v>
          </cell>
          <cell r="F1251" t="str">
            <v>10,000.00</v>
          </cell>
        </row>
        <row r="1252">
          <cell r="D1252" t="str">
            <v>431226198601060626</v>
          </cell>
          <cell r="E1252" t="str">
            <v>10,000.00</v>
          </cell>
          <cell r="F1252" t="str">
            <v>10,000.00</v>
          </cell>
        </row>
        <row r="1253">
          <cell r="D1253" t="str">
            <v>433025197501302130</v>
          </cell>
          <cell r="E1253" t="str">
            <v>10,000.00</v>
          </cell>
          <cell r="F1253" t="str">
            <v>10,000.00</v>
          </cell>
        </row>
        <row r="1254">
          <cell r="D1254" t="str">
            <v>433025197909293012</v>
          </cell>
          <cell r="E1254" t="str">
            <v>10,000.00</v>
          </cell>
          <cell r="F1254" t="str">
            <v>10,000.00</v>
          </cell>
        </row>
        <row r="1255">
          <cell r="D1255" t="str">
            <v>433025196806180010</v>
          </cell>
          <cell r="E1255" t="str">
            <v>10,000.00</v>
          </cell>
          <cell r="F1255" t="str">
            <v>10,000.00</v>
          </cell>
        </row>
        <row r="1256">
          <cell r="D1256" t="str">
            <v>431226198404016925</v>
          </cell>
          <cell r="E1256" t="str">
            <v>10,000.00</v>
          </cell>
          <cell r="F1256" t="str">
            <v>10,000.00</v>
          </cell>
        </row>
        <row r="1257">
          <cell r="D1257" t="str">
            <v>431226198404016925</v>
          </cell>
          <cell r="E1257" t="str">
            <v>10,000.00</v>
          </cell>
          <cell r="F1257" t="str">
            <v>10,000.00</v>
          </cell>
        </row>
        <row r="1258">
          <cell r="D1258" t="str">
            <v>431226198404016925</v>
          </cell>
          <cell r="E1258" t="str">
            <v>10,000.00</v>
          </cell>
          <cell r="F1258" t="str">
            <v>10,000.00</v>
          </cell>
        </row>
        <row r="1259">
          <cell r="D1259" t="str">
            <v>43302519660315009X</v>
          </cell>
          <cell r="E1259" t="str">
            <v>10,000.00</v>
          </cell>
          <cell r="F1259" t="str">
            <v>10,000.00</v>
          </cell>
        </row>
        <row r="1260">
          <cell r="D1260" t="str">
            <v>433025197203092745</v>
          </cell>
          <cell r="E1260" t="str">
            <v>10,000.00</v>
          </cell>
          <cell r="F1260" t="str">
            <v>10,000.00</v>
          </cell>
        </row>
        <row r="1261">
          <cell r="D1261" t="str">
            <v>43302519660315009X</v>
          </cell>
          <cell r="E1261" t="str">
            <v>10,000.00</v>
          </cell>
          <cell r="F1261" t="str">
            <v>10,000.00</v>
          </cell>
        </row>
        <row r="1262">
          <cell r="D1262" t="str">
            <v>433025197203092745</v>
          </cell>
          <cell r="E1262" t="str">
            <v>10,000.00</v>
          </cell>
          <cell r="F1262" t="str">
            <v>10,000.00</v>
          </cell>
        </row>
        <row r="1263">
          <cell r="D1263" t="str">
            <v>431226198911051813</v>
          </cell>
          <cell r="E1263" t="str">
            <v>10,000.00</v>
          </cell>
          <cell r="F1263" t="str">
            <v>10,000.00</v>
          </cell>
        </row>
        <row r="1264">
          <cell r="D1264" t="str">
            <v>43302519770102303X</v>
          </cell>
          <cell r="E1264" t="str">
            <v>10,000.00</v>
          </cell>
          <cell r="F1264" t="str">
            <v>10,000.00</v>
          </cell>
        </row>
        <row r="1265">
          <cell r="D1265" t="str">
            <v>431226200212232826</v>
          </cell>
          <cell r="E1265" t="str">
            <v>10,000.00</v>
          </cell>
          <cell r="F1265" t="str">
            <v>10,000.00</v>
          </cell>
        </row>
        <row r="1266">
          <cell r="D1266" t="str">
            <v>431226198404016925</v>
          </cell>
          <cell r="E1266" t="str">
            <v>10,000.00</v>
          </cell>
          <cell r="F1266" t="str">
            <v>10,000.00</v>
          </cell>
        </row>
        <row r="1267">
          <cell r="D1267" t="str">
            <v>431226198404016925</v>
          </cell>
          <cell r="E1267" t="str">
            <v>10,000.00</v>
          </cell>
          <cell r="F1267" t="str">
            <v>10,000.00</v>
          </cell>
        </row>
        <row r="1268">
          <cell r="D1268" t="str">
            <v>431226198404016925</v>
          </cell>
          <cell r="E1268" t="str">
            <v>10,000.00</v>
          </cell>
          <cell r="F1268" t="str">
            <v>10,000.00</v>
          </cell>
        </row>
        <row r="1269">
          <cell r="D1269" t="str">
            <v>431226198404016925</v>
          </cell>
          <cell r="E1269" t="str">
            <v>10,000.00</v>
          </cell>
          <cell r="F1269" t="str">
            <v>10,000.00</v>
          </cell>
        </row>
        <row r="1270">
          <cell r="D1270" t="str">
            <v>431226198404016925</v>
          </cell>
          <cell r="E1270" t="str">
            <v>10,000.00</v>
          </cell>
          <cell r="F1270" t="str">
            <v>10,000.00</v>
          </cell>
        </row>
        <row r="1271">
          <cell r="D1271" t="str">
            <v>433025198410123393</v>
          </cell>
          <cell r="E1271" t="str">
            <v>10,000.00</v>
          </cell>
          <cell r="F1271" t="str">
            <v>10,000.00</v>
          </cell>
        </row>
        <row r="1272">
          <cell r="D1272" t="str">
            <v>433025198410123393</v>
          </cell>
          <cell r="E1272" t="str">
            <v>10,000.00</v>
          </cell>
          <cell r="F1272" t="str">
            <v>10,000.00</v>
          </cell>
        </row>
        <row r="1273">
          <cell r="D1273" t="str">
            <v>433025197210013953</v>
          </cell>
          <cell r="E1273" t="str">
            <v>10,000.00</v>
          </cell>
          <cell r="F1273" t="str">
            <v>10,000.00</v>
          </cell>
        </row>
        <row r="1274">
          <cell r="D1274" t="str">
            <v>431226198601060626</v>
          </cell>
          <cell r="E1274" t="str">
            <v>10,000.00</v>
          </cell>
          <cell r="F1274" t="str">
            <v>10,000.00</v>
          </cell>
        </row>
        <row r="1275">
          <cell r="D1275" t="str">
            <v>431226198711203026</v>
          </cell>
          <cell r="E1275" t="str">
            <v>10,000.00</v>
          </cell>
          <cell r="F1275" t="str">
            <v>10,000.00</v>
          </cell>
        </row>
        <row r="1276">
          <cell r="D1276" t="str">
            <v>433025198410123393</v>
          </cell>
          <cell r="E1276" t="str">
            <v>10,000.00</v>
          </cell>
          <cell r="F1276" t="str">
            <v>10,000.00</v>
          </cell>
        </row>
        <row r="1277">
          <cell r="D1277" t="str">
            <v>431226198009110014</v>
          </cell>
          <cell r="E1277" t="str">
            <v>10,000.00</v>
          </cell>
          <cell r="F1277" t="str">
            <v>10,000.00</v>
          </cell>
        </row>
        <row r="1278">
          <cell r="D1278" t="str">
            <v>433025197003170024</v>
          </cell>
          <cell r="E1278" t="str">
            <v>10,000.00</v>
          </cell>
          <cell r="F1278" t="str">
            <v>10,000.00</v>
          </cell>
        </row>
        <row r="1279">
          <cell r="D1279" t="str">
            <v>433025197210013953</v>
          </cell>
          <cell r="E1279" t="str">
            <v>10,000.00</v>
          </cell>
          <cell r="F1279" t="str">
            <v>10,000.00</v>
          </cell>
        </row>
        <row r="1280">
          <cell r="D1280" t="str">
            <v>433025196908080061</v>
          </cell>
          <cell r="E1280" t="str">
            <v>10,000.00</v>
          </cell>
          <cell r="F1280" t="str">
            <v>10,000.00</v>
          </cell>
        </row>
        <row r="1281">
          <cell r="D1281" t="str">
            <v>431226199107062444</v>
          </cell>
          <cell r="E1281" t="str">
            <v>10,000.00</v>
          </cell>
          <cell r="F1281" t="str">
            <v>10,000.00</v>
          </cell>
        </row>
        <row r="1282">
          <cell r="D1282" t="str">
            <v>431226197408190328</v>
          </cell>
          <cell r="E1282" t="str">
            <v>10,000.00</v>
          </cell>
          <cell r="F1282" t="str">
            <v>10,000.00</v>
          </cell>
        </row>
        <row r="1283">
          <cell r="D1283" t="str">
            <v>433025197408233011</v>
          </cell>
          <cell r="E1283" t="str">
            <v>10,000.00</v>
          </cell>
          <cell r="F1283" t="str">
            <v>10,000.00</v>
          </cell>
        </row>
        <row r="1284">
          <cell r="D1284" t="str">
            <v>431226198703070016</v>
          </cell>
          <cell r="E1284" t="str">
            <v>10,000.00</v>
          </cell>
          <cell r="F1284" t="str">
            <v>10,000.00</v>
          </cell>
        </row>
        <row r="1285">
          <cell r="D1285" t="str">
            <v>433025196410010015</v>
          </cell>
          <cell r="E1285" t="str">
            <v>10,000.00</v>
          </cell>
          <cell r="F1285" t="str">
            <v>10,000.00</v>
          </cell>
        </row>
        <row r="1286">
          <cell r="D1286" t="str">
            <v>43302519770102303X</v>
          </cell>
          <cell r="E1286" t="str">
            <v>10,000.00</v>
          </cell>
          <cell r="F1286" t="str">
            <v>10,000.00</v>
          </cell>
        </row>
        <row r="1287">
          <cell r="D1287" t="str">
            <v>431226198204055719</v>
          </cell>
          <cell r="E1287" t="str">
            <v>10,000.00</v>
          </cell>
          <cell r="F1287" t="str">
            <v>10,000.00</v>
          </cell>
        </row>
        <row r="1288">
          <cell r="D1288" t="str">
            <v>433025197210013953</v>
          </cell>
          <cell r="E1288" t="str">
            <v>10,000.00</v>
          </cell>
          <cell r="F1288" t="str">
            <v>10,000.00</v>
          </cell>
        </row>
        <row r="1289">
          <cell r="D1289" t="str">
            <v>433025197302272426</v>
          </cell>
          <cell r="E1289" t="str">
            <v>10,000.00</v>
          </cell>
          <cell r="F1289" t="str">
            <v>10,000.00</v>
          </cell>
        </row>
        <row r="1290">
          <cell r="D1290" t="str">
            <v>431226198605292416</v>
          </cell>
          <cell r="E1290" t="str">
            <v>10,000.00</v>
          </cell>
          <cell r="F1290" t="str">
            <v>10,000.00</v>
          </cell>
        </row>
        <row r="1291">
          <cell r="D1291" t="str">
            <v>433025196609100114</v>
          </cell>
          <cell r="E1291" t="str">
            <v>10,000.00</v>
          </cell>
          <cell r="F1291" t="str">
            <v>10,000.00</v>
          </cell>
        </row>
        <row r="1292">
          <cell r="D1292" t="str">
            <v>433025196609100114</v>
          </cell>
          <cell r="E1292" t="str">
            <v>10,000.00</v>
          </cell>
          <cell r="F1292" t="str">
            <v>10,000.00</v>
          </cell>
        </row>
        <row r="1293">
          <cell r="D1293" t="str">
            <v>433025196806180010</v>
          </cell>
          <cell r="E1293" t="str">
            <v>10,000.00</v>
          </cell>
          <cell r="F1293" t="str">
            <v>10,000.00</v>
          </cell>
        </row>
        <row r="1294">
          <cell r="D1294" t="str">
            <v>431226198302166930</v>
          </cell>
          <cell r="E1294" t="str">
            <v>10,000.00</v>
          </cell>
          <cell r="F1294" t="str">
            <v>10,000.00</v>
          </cell>
        </row>
        <row r="1295">
          <cell r="D1295" t="str">
            <v>431226197408190328</v>
          </cell>
          <cell r="E1295" t="str">
            <v>10,000.00</v>
          </cell>
          <cell r="F1295" t="str">
            <v>10,000.00</v>
          </cell>
        </row>
        <row r="1296">
          <cell r="D1296" t="str">
            <v>431226196304022819</v>
          </cell>
          <cell r="E1296" t="str">
            <v>10,000.00</v>
          </cell>
          <cell r="F1296" t="str">
            <v>10,000.00</v>
          </cell>
        </row>
        <row r="1297">
          <cell r="D1297" t="str">
            <v>431226198601060626</v>
          </cell>
          <cell r="E1297" t="str">
            <v>10,000.00</v>
          </cell>
          <cell r="F1297" t="str">
            <v>10,000.00</v>
          </cell>
        </row>
        <row r="1298">
          <cell r="D1298" t="str">
            <v>431226198404016925</v>
          </cell>
          <cell r="E1298" t="str">
            <v>10,000.00</v>
          </cell>
          <cell r="F1298" t="str">
            <v>10,000.00</v>
          </cell>
        </row>
        <row r="1299">
          <cell r="D1299" t="str">
            <v>431226196304022819</v>
          </cell>
          <cell r="E1299" t="str">
            <v>10,000.00</v>
          </cell>
          <cell r="F1299" t="str">
            <v>10,000.00</v>
          </cell>
        </row>
        <row r="1300">
          <cell r="D1300" t="str">
            <v>431226198601060626</v>
          </cell>
          <cell r="E1300" t="str">
            <v>10,000.00</v>
          </cell>
          <cell r="F1300" t="str">
            <v>10,000.00</v>
          </cell>
        </row>
        <row r="1301">
          <cell r="D1301" t="str">
            <v>431226196304022819</v>
          </cell>
          <cell r="E1301" t="str">
            <v>10,000.00</v>
          </cell>
          <cell r="F1301" t="str">
            <v>10,000.00</v>
          </cell>
        </row>
        <row r="1302">
          <cell r="D1302" t="str">
            <v>433025196507180029</v>
          </cell>
          <cell r="E1302" t="str">
            <v>10,000.00</v>
          </cell>
          <cell r="F1302" t="str">
            <v>10,000.00</v>
          </cell>
        </row>
        <row r="1303">
          <cell r="D1303" t="str">
            <v>433025197910111693</v>
          </cell>
          <cell r="E1303" t="str">
            <v>10,000.00</v>
          </cell>
          <cell r="F1303" t="str">
            <v>10,000.00</v>
          </cell>
        </row>
        <row r="1304">
          <cell r="D1304" t="str">
            <v>433025197804020018</v>
          </cell>
          <cell r="E1304" t="str">
            <v>10,000.00</v>
          </cell>
          <cell r="F1304" t="str">
            <v>10,000.00</v>
          </cell>
        </row>
        <row r="1305">
          <cell r="D1305" t="str">
            <v>431226200109276935</v>
          </cell>
          <cell r="E1305" t="str">
            <v>10,000.00</v>
          </cell>
          <cell r="F1305" t="str">
            <v>10,000.00</v>
          </cell>
        </row>
        <row r="1306">
          <cell r="D1306" t="str">
            <v>431226198601060626</v>
          </cell>
          <cell r="E1306" t="str">
            <v>10,000.00</v>
          </cell>
          <cell r="F1306" t="str">
            <v>10,000.00</v>
          </cell>
        </row>
        <row r="1307">
          <cell r="D1307" t="str">
            <v>431226196304022819</v>
          </cell>
          <cell r="E1307" t="str">
            <v>10,000.00</v>
          </cell>
          <cell r="F1307" t="str">
            <v>10,000.00</v>
          </cell>
        </row>
        <row r="1308">
          <cell r="D1308" t="str">
            <v>431226196304022819</v>
          </cell>
          <cell r="E1308" t="str">
            <v>10,000.00</v>
          </cell>
          <cell r="F1308" t="str">
            <v>10,000.00</v>
          </cell>
        </row>
        <row r="1309">
          <cell r="D1309" t="str">
            <v>431226196304022819</v>
          </cell>
          <cell r="E1309" t="str">
            <v>10,000.00</v>
          </cell>
          <cell r="F1309" t="str">
            <v>10,000.00</v>
          </cell>
        </row>
        <row r="1310">
          <cell r="D1310" t="str">
            <v>433025197909293012</v>
          </cell>
          <cell r="E1310" t="str">
            <v>10,000.00</v>
          </cell>
          <cell r="F1310" t="str">
            <v>10,000.00</v>
          </cell>
        </row>
        <row r="1311">
          <cell r="D1311" t="str">
            <v>431226196304022819</v>
          </cell>
          <cell r="E1311" t="str">
            <v>10,000.00</v>
          </cell>
          <cell r="F1311" t="str">
            <v>10,000.00</v>
          </cell>
        </row>
        <row r="1312">
          <cell r="D1312" t="str">
            <v>431226197408190328</v>
          </cell>
          <cell r="E1312" t="str">
            <v>10,000.00</v>
          </cell>
          <cell r="F1312" t="str">
            <v>10,000.00</v>
          </cell>
        </row>
        <row r="1313">
          <cell r="D1313" t="str">
            <v>431226198601060626</v>
          </cell>
          <cell r="E1313" t="str">
            <v>10,000.00</v>
          </cell>
          <cell r="F1313" t="str">
            <v>10,000.00</v>
          </cell>
        </row>
        <row r="1314">
          <cell r="D1314" t="str">
            <v>431226196304022819</v>
          </cell>
          <cell r="E1314" t="str">
            <v>10,000.00</v>
          </cell>
          <cell r="F1314" t="str">
            <v>10,000.00</v>
          </cell>
        </row>
        <row r="1315">
          <cell r="D1315" t="str">
            <v>431226198601060626</v>
          </cell>
          <cell r="E1315" t="str">
            <v>10,000.00</v>
          </cell>
          <cell r="F1315" t="str">
            <v>10,000.00</v>
          </cell>
        </row>
        <row r="1316">
          <cell r="D1316" t="str">
            <v>431226196304022819</v>
          </cell>
          <cell r="E1316" t="str">
            <v>10,000.00</v>
          </cell>
          <cell r="F1316" t="str">
            <v>10,000.00</v>
          </cell>
        </row>
        <row r="1317">
          <cell r="D1317" t="str">
            <v>431226198601060626</v>
          </cell>
          <cell r="E1317" t="str">
            <v>10,000.00</v>
          </cell>
          <cell r="F1317" t="str">
            <v>10,000.00</v>
          </cell>
        </row>
        <row r="1318">
          <cell r="D1318" t="str">
            <v>431226198601060626</v>
          </cell>
          <cell r="E1318" t="str">
            <v>10,000.00</v>
          </cell>
          <cell r="F1318" t="str">
            <v>10,000.00</v>
          </cell>
        </row>
        <row r="1319">
          <cell r="D1319" t="str">
            <v>433025197408233011</v>
          </cell>
          <cell r="E1319" t="str">
            <v>10,000.00</v>
          </cell>
          <cell r="F1319" t="str">
            <v>10,000.00</v>
          </cell>
        </row>
        <row r="1320">
          <cell r="D1320" t="str">
            <v>433025197909293012</v>
          </cell>
          <cell r="E1320" t="str">
            <v>10,000.00</v>
          </cell>
          <cell r="F1320" t="str">
            <v>10,000.00</v>
          </cell>
        </row>
        <row r="1321">
          <cell r="D1321" t="str">
            <v>431226196304022819</v>
          </cell>
          <cell r="E1321" t="str">
            <v>10,000.00</v>
          </cell>
          <cell r="F1321" t="str">
            <v>10,000.00</v>
          </cell>
        </row>
        <row r="1322">
          <cell r="D1322" t="str">
            <v>431226196304022819</v>
          </cell>
          <cell r="E1322" t="str">
            <v>10,000.00</v>
          </cell>
          <cell r="F1322" t="str">
            <v>10,000.00</v>
          </cell>
        </row>
        <row r="1323">
          <cell r="D1323" t="str">
            <v>433025197406092411</v>
          </cell>
          <cell r="E1323" t="str">
            <v>10,000.00</v>
          </cell>
          <cell r="F1323" t="str">
            <v>10,000.00</v>
          </cell>
        </row>
        <row r="1324">
          <cell r="D1324" t="str">
            <v>431226196304022819</v>
          </cell>
          <cell r="E1324" t="str">
            <v>10,000.00</v>
          </cell>
          <cell r="F1324" t="str">
            <v>10,000.00</v>
          </cell>
        </row>
        <row r="1325">
          <cell r="D1325" t="str">
            <v>431226196304022819</v>
          </cell>
          <cell r="E1325" t="str">
            <v>10,000.00</v>
          </cell>
          <cell r="F1325" t="str">
            <v>10,000.00</v>
          </cell>
        </row>
        <row r="1326">
          <cell r="D1326" t="str">
            <v>431226196304022819</v>
          </cell>
          <cell r="E1326" t="str">
            <v>10,000.00</v>
          </cell>
          <cell r="F1326" t="str">
            <v>10,000.00</v>
          </cell>
        </row>
        <row r="1327">
          <cell r="D1327" t="str">
            <v>433025196410010015</v>
          </cell>
          <cell r="E1327" t="str">
            <v>10,000.00</v>
          </cell>
          <cell r="F1327" t="str">
            <v>10,000.00</v>
          </cell>
        </row>
        <row r="1328">
          <cell r="D1328" t="str">
            <v>431226196304022819</v>
          </cell>
          <cell r="E1328" t="str">
            <v>10,000.00</v>
          </cell>
          <cell r="F1328" t="str">
            <v>10,000.00</v>
          </cell>
        </row>
        <row r="1329">
          <cell r="D1329" t="str">
            <v>431226198601060626</v>
          </cell>
          <cell r="E1329" t="str">
            <v>10,000.00</v>
          </cell>
          <cell r="F1329" t="str">
            <v>10,000.00</v>
          </cell>
        </row>
        <row r="1330">
          <cell r="D1330" t="str">
            <v>431226197408190328</v>
          </cell>
          <cell r="E1330" t="str">
            <v>10,000.00</v>
          </cell>
          <cell r="F1330" t="str">
            <v>10,000.00</v>
          </cell>
        </row>
        <row r="1331">
          <cell r="D1331" t="str">
            <v>431226196304022819</v>
          </cell>
          <cell r="E1331" t="str">
            <v>10,000.00</v>
          </cell>
          <cell r="F1331" t="str">
            <v>10,000.00</v>
          </cell>
        </row>
        <row r="1332">
          <cell r="D1332" t="str">
            <v>431226196304022819</v>
          </cell>
          <cell r="E1332" t="str">
            <v>10,000.00</v>
          </cell>
          <cell r="F1332" t="str">
            <v>10,000.00</v>
          </cell>
        </row>
        <row r="1333">
          <cell r="D1333" t="str">
            <v>431226198404016925</v>
          </cell>
          <cell r="E1333" t="str">
            <v>10,000.00</v>
          </cell>
          <cell r="F1333" t="str">
            <v>10,000.00</v>
          </cell>
        </row>
        <row r="1334">
          <cell r="D1334" t="str">
            <v>431226198404016925</v>
          </cell>
          <cell r="E1334" t="str">
            <v>10,000.00</v>
          </cell>
          <cell r="F1334" t="str">
            <v>10,000.00</v>
          </cell>
        </row>
        <row r="1335">
          <cell r="D1335" t="str">
            <v>431226198209130626</v>
          </cell>
          <cell r="E1335" t="str">
            <v>10,000.00</v>
          </cell>
          <cell r="F1335" t="str">
            <v>10,000.00</v>
          </cell>
        </row>
        <row r="1336">
          <cell r="D1336" t="str">
            <v>431226198601060626</v>
          </cell>
          <cell r="E1336" t="str">
            <v>10,000.00</v>
          </cell>
          <cell r="F1336" t="str">
            <v>10,000.00</v>
          </cell>
        </row>
        <row r="1337">
          <cell r="D1337" t="str">
            <v>43122619651012244X</v>
          </cell>
          <cell r="E1337" t="str">
            <v>10,000.00</v>
          </cell>
          <cell r="F1337" t="str">
            <v>10,000.00</v>
          </cell>
        </row>
        <row r="1338">
          <cell r="D1338" t="str">
            <v>433025197506300038</v>
          </cell>
          <cell r="E1338" t="str">
            <v>10,000.00</v>
          </cell>
          <cell r="F1338" t="str">
            <v>10,000.00</v>
          </cell>
        </row>
        <row r="1339">
          <cell r="D1339" t="str">
            <v>433025197807110019</v>
          </cell>
          <cell r="E1339" t="str">
            <v>10,000.00</v>
          </cell>
          <cell r="F1339" t="str">
            <v>10,000.00</v>
          </cell>
        </row>
        <row r="1340">
          <cell r="D1340" t="str">
            <v>431226198601060626</v>
          </cell>
          <cell r="E1340" t="str">
            <v>10,000.00</v>
          </cell>
          <cell r="F1340" t="str">
            <v>10,000.00</v>
          </cell>
        </row>
        <row r="1341">
          <cell r="D1341" t="str">
            <v>43122619950321004X</v>
          </cell>
          <cell r="E1341" t="str">
            <v>11,000.00</v>
          </cell>
          <cell r="F1341" t="str">
            <v>10,965.23</v>
          </cell>
        </row>
        <row r="1342">
          <cell r="D1342" t="str">
            <v>433122199209051528</v>
          </cell>
          <cell r="E1342" t="str">
            <v>11,000.00</v>
          </cell>
          <cell r="F1342" t="str">
            <v>11,000.00</v>
          </cell>
        </row>
        <row r="1343">
          <cell r="D1343" t="str">
            <v>433025196609100114</v>
          </cell>
          <cell r="E1343" t="str">
            <v>11,000.00</v>
          </cell>
          <cell r="F1343" t="str">
            <v>11,000.00</v>
          </cell>
        </row>
        <row r="1344">
          <cell r="D1344" t="str">
            <v>433025196609100114</v>
          </cell>
          <cell r="E1344" t="str">
            <v>11,000.00</v>
          </cell>
          <cell r="F1344" t="str">
            <v>11,000.00</v>
          </cell>
        </row>
        <row r="1345">
          <cell r="D1345" t="str">
            <v>431226199001010021</v>
          </cell>
          <cell r="E1345" t="str">
            <v>12,000.00</v>
          </cell>
          <cell r="F1345" t="str">
            <v>12,000.00</v>
          </cell>
        </row>
        <row r="1346">
          <cell r="D1346" t="str">
            <v>433025196609100114</v>
          </cell>
          <cell r="E1346" t="str">
            <v>12,000.00</v>
          </cell>
          <cell r="F1346" t="str">
            <v>12,000.00</v>
          </cell>
        </row>
        <row r="1347">
          <cell r="D1347" t="str">
            <v>433025196609100114</v>
          </cell>
          <cell r="E1347" t="str">
            <v>12,000.00</v>
          </cell>
          <cell r="F1347" t="str">
            <v>12,000.00</v>
          </cell>
        </row>
        <row r="1348">
          <cell r="D1348" t="str">
            <v>433025196609100114</v>
          </cell>
          <cell r="E1348" t="str">
            <v>12,000.00</v>
          </cell>
          <cell r="F1348" t="str">
            <v>12,000.00</v>
          </cell>
        </row>
        <row r="1349">
          <cell r="D1349" t="str">
            <v>433025196609100114</v>
          </cell>
          <cell r="E1349" t="str">
            <v>12,000.00</v>
          </cell>
          <cell r="F1349" t="str">
            <v>12,000.00</v>
          </cell>
        </row>
        <row r="1350">
          <cell r="D1350" t="str">
            <v>433025196609100114</v>
          </cell>
          <cell r="E1350" t="str">
            <v>12,000.00</v>
          </cell>
          <cell r="F1350" t="str">
            <v>12,000.00</v>
          </cell>
        </row>
        <row r="1351">
          <cell r="D1351" t="str">
            <v>433025197912210310</v>
          </cell>
          <cell r="E1351" t="str">
            <v>12,000.00</v>
          </cell>
          <cell r="F1351" t="str">
            <v>12,000.00</v>
          </cell>
        </row>
        <row r="1352">
          <cell r="D1352" t="str">
            <v>433025196609100114</v>
          </cell>
          <cell r="E1352" t="str">
            <v>12,000.00</v>
          </cell>
          <cell r="F1352" t="str">
            <v>12,000.00</v>
          </cell>
        </row>
        <row r="1353">
          <cell r="D1353" t="str">
            <v>433025196609100114</v>
          </cell>
          <cell r="E1353" t="str">
            <v>12,000.00</v>
          </cell>
          <cell r="F1353" t="str">
            <v>12,000.00</v>
          </cell>
        </row>
        <row r="1354">
          <cell r="D1354" t="str">
            <v>433025196609100114</v>
          </cell>
          <cell r="E1354" t="str">
            <v>12,000.00</v>
          </cell>
          <cell r="F1354" t="str">
            <v>12,000.00</v>
          </cell>
        </row>
        <row r="1355">
          <cell r="D1355" t="str">
            <v>433025196609100114</v>
          </cell>
          <cell r="E1355" t="str">
            <v>12,000.00</v>
          </cell>
          <cell r="F1355" t="str">
            <v>12,000.00</v>
          </cell>
        </row>
        <row r="1356">
          <cell r="D1356" t="str">
            <v>433025196609100114</v>
          </cell>
          <cell r="E1356" t="str">
            <v>12,000.00</v>
          </cell>
          <cell r="F1356" t="str">
            <v>12,000.00</v>
          </cell>
        </row>
        <row r="1357">
          <cell r="D1357" t="str">
            <v>433025196609100114</v>
          </cell>
          <cell r="E1357" t="str">
            <v>12,000.00</v>
          </cell>
          <cell r="F1357" t="str">
            <v>12,000.00</v>
          </cell>
        </row>
        <row r="1358">
          <cell r="D1358" t="str">
            <v>433025196609100114</v>
          </cell>
          <cell r="E1358" t="str">
            <v>12,000.00</v>
          </cell>
          <cell r="F1358" t="str">
            <v>12,000.00</v>
          </cell>
        </row>
        <row r="1359">
          <cell r="D1359" t="str">
            <v>433025197912210310</v>
          </cell>
          <cell r="E1359" t="str">
            <v>12,000.00</v>
          </cell>
          <cell r="F1359" t="str">
            <v>12,000.00</v>
          </cell>
        </row>
        <row r="1360">
          <cell r="D1360" t="str">
            <v>433025197203092745</v>
          </cell>
          <cell r="E1360" t="str">
            <v>12,000.00</v>
          </cell>
          <cell r="F1360" t="str">
            <v>12,000.00</v>
          </cell>
        </row>
        <row r="1361">
          <cell r="D1361" t="str">
            <v>433025197912210310</v>
          </cell>
          <cell r="E1361" t="str">
            <v>13,000.00</v>
          </cell>
          <cell r="F1361" t="str">
            <v>13,000.00</v>
          </cell>
        </row>
        <row r="1362">
          <cell r="D1362" t="str">
            <v>433025197912210310</v>
          </cell>
          <cell r="E1362" t="str">
            <v>13,000.00</v>
          </cell>
          <cell r="F1362" t="str">
            <v>13,000.00</v>
          </cell>
        </row>
        <row r="1363">
          <cell r="D1363" t="str">
            <v>433025197912210310</v>
          </cell>
          <cell r="E1363" t="str">
            <v>13,000.00</v>
          </cell>
          <cell r="F1363" t="str">
            <v>13,000.00</v>
          </cell>
        </row>
        <row r="1364">
          <cell r="D1364" t="str">
            <v>433025197912210310</v>
          </cell>
          <cell r="E1364" t="str">
            <v>13,000.00</v>
          </cell>
          <cell r="F1364" t="str">
            <v>13,000.00</v>
          </cell>
        </row>
        <row r="1365">
          <cell r="D1365" t="str">
            <v>433025197203092745</v>
          </cell>
          <cell r="E1365" t="str">
            <v>15,000.00</v>
          </cell>
          <cell r="F1365" t="str">
            <v>15,000.00</v>
          </cell>
        </row>
        <row r="1366">
          <cell r="D1366" t="str">
            <v>431226199212123616</v>
          </cell>
          <cell r="E1366" t="str">
            <v>15,000.00</v>
          </cell>
          <cell r="F1366" t="str">
            <v>15,000.00</v>
          </cell>
        </row>
        <row r="1367">
          <cell r="D1367" t="str">
            <v>43122619950321004X</v>
          </cell>
          <cell r="E1367" t="str">
            <v>15,000.00</v>
          </cell>
          <cell r="F1367" t="str">
            <v>15,000.00</v>
          </cell>
        </row>
        <row r="1368">
          <cell r="D1368" t="str">
            <v>431226199212123616</v>
          </cell>
          <cell r="E1368" t="str">
            <v>15,000.00</v>
          </cell>
          <cell r="F1368" t="str">
            <v>15,000.00</v>
          </cell>
        </row>
        <row r="1369">
          <cell r="D1369" t="str">
            <v>431226196910030130</v>
          </cell>
          <cell r="E1369" t="str">
            <v>15,000.00</v>
          </cell>
          <cell r="F1369" t="str">
            <v>15,000.00</v>
          </cell>
        </row>
        <row r="1370">
          <cell r="D1370" t="str">
            <v>433025197407260325</v>
          </cell>
          <cell r="E1370" t="str">
            <v>18,000.00</v>
          </cell>
          <cell r="F1370" t="str">
            <v>18,000.00</v>
          </cell>
        </row>
        <row r="1371">
          <cell r="D1371" t="str">
            <v>433025196807152417</v>
          </cell>
          <cell r="E1371" t="str">
            <v>18,000.00</v>
          </cell>
          <cell r="F1371" t="str">
            <v>18,000.00</v>
          </cell>
        </row>
        <row r="1372">
          <cell r="D1372" t="str">
            <v>431226198711203026</v>
          </cell>
          <cell r="E1372" t="str">
            <v>18,000.00</v>
          </cell>
          <cell r="F1372" t="str">
            <v>18,000.00</v>
          </cell>
        </row>
        <row r="1373">
          <cell r="D1373" t="str">
            <v>431226198204055719</v>
          </cell>
          <cell r="E1373" t="str">
            <v>19,000.00</v>
          </cell>
          <cell r="F1373" t="str">
            <v>19,000.00</v>
          </cell>
        </row>
        <row r="1374">
          <cell r="D1374" t="str">
            <v>433025196908080061</v>
          </cell>
          <cell r="E1374" t="str">
            <v>20,000.00</v>
          </cell>
          <cell r="F1374" t="str">
            <v>19,989.62</v>
          </cell>
        </row>
        <row r="1375">
          <cell r="D1375" t="str">
            <v>431226198209130626</v>
          </cell>
          <cell r="E1375" t="str">
            <v>20,000.00</v>
          </cell>
          <cell r="F1375" t="str">
            <v>20,000.00</v>
          </cell>
        </row>
        <row r="1376">
          <cell r="D1376" t="str">
            <v>433022198010202720</v>
          </cell>
          <cell r="E1376" t="str">
            <v>20,000.00</v>
          </cell>
          <cell r="F1376" t="str">
            <v>20,000.00</v>
          </cell>
        </row>
        <row r="1377">
          <cell r="D1377" t="str">
            <v>433022198010202720</v>
          </cell>
          <cell r="E1377" t="str">
            <v>20,000.00</v>
          </cell>
          <cell r="F1377" t="str">
            <v>20,000.00</v>
          </cell>
        </row>
        <row r="1378">
          <cell r="D1378" t="str">
            <v>433025196612230024</v>
          </cell>
          <cell r="E1378" t="str">
            <v>20,000.00</v>
          </cell>
          <cell r="F1378" t="str">
            <v>20,000.00</v>
          </cell>
        </row>
        <row r="1379">
          <cell r="D1379" t="str">
            <v>433022198010202720</v>
          </cell>
          <cell r="E1379" t="str">
            <v>20,000.00</v>
          </cell>
          <cell r="F1379" t="str">
            <v>20,000.00</v>
          </cell>
        </row>
        <row r="1380">
          <cell r="D1380" t="str">
            <v>433022198010202720</v>
          </cell>
          <cell r="E1380" t="str">
            <v>20,000.00</v>
          </cell>
          <cell r="F1380" t="str">
            <v>20,000.00</v>
          </cell>
        </row>
        <row r="1381">
          <cell r="D1381" t="str">
            <v>431226198601060626</v>
          </cell>
          <cell r="E1381" t="str">
            <v>20,000.00</v>
          </cell>
          <cell r="F1381" t="str">
            <v>20,000.00</v>
          </cell>
        </row>
        <row r="1382">
          <cell r="D1382" t="str">
            <v>433025197210013953</v>
          </cell>
          <cell r="E1382" t="str">
            <v>20,000.00</v>
          </cell>
          <cell r="F1382" t="str">
            <v>20,000.00</v>
          </cell>
        </row>
        <row r="1383">
          <cell r="D1383" t="str">
            <v>431226199005282454</v>
          </cell>
          <cell r="E1383" t="str">
            <v>20,000.00</v>
          </cell>
          <cell r="F1383" t="str">
            <v>20,000.00</v>
          </cell>
        </row>
        <row r="1384">
          <cell r="D1384" t="str">
            <v>431226198606035729</v>
          </cell>
          <cell r="E1384" t="str">
            <v>20,000.00</v>
          </cell>
          <cell r="F1384" t="str">
            <v>20,000.00</v>
          </cell>
        </row>
        <row r="1385">
          <cell r="D1385" t="str">
            <v>433025197001150054</v>
          </cell>
          <cell r="E1385" t="str">
            <v>20,000.00</v>
          </cell>
          <cell r="F1385" t="str">
            <v>20,000.00</v>
          </cell>
        </row>
        <row r="1386">
          <cell r="D1386" t="str">
            <v>433025198410123393</v>
          </cell>
          <cell r="E1386" t="str">
            <v>20,000.00</v>
          </cell>
          <cell r="F1386" t="str">
            <v>20,000.00</v>
          </cell>
        </row>
        <row r="1387">
          <cell r="D1387" t="str">
            <v>431226198404016925</v>
          </cell>
          <cell r="E1387" t="str">
            <v>20,000.00</v>
          </cell>
          <cell r="F1387" t="str">
            <v>20,000.00</v>
          </cell>
        </row>
        <row r="1388">
          <cell r="D1388" t="str">
            <v>431226198404016925</v>
          </cell>
          <cell r="E1388" t="str">
            <v>20,000.00</v>
          </cell>
          <cell r="F1388" t="str">
            <v>20,000.00</v>
          </cell>
        </row>
        <row r="1389">
          <cell r="D1389" t="str">
            <v>433025197501302130</v>
          </cell>
          <cell r="E1389" t="str">
            <v>20,000.00</v>
          </cell>
          <cell r="F1389" t="str">
            <v>20,000.00</v>
          </cell>
        </row>
        <row r="1390">
          <cell r="D1390" t="str">
            <v>431226200212232826</v>
          </cell>
          <cell r="E1390" t="str">
            <v>20,000.00</v>
          </cell>
          <cell r="F1390" t="str">
            <v>20,000.00</v>
          </cell>
        </row>
        <row r="1391">
          <cell r="D1391" t="str">
            <v>431226198404016925</v>
          </cell>
          <cell r="E1391" t="str">
            <v>20,000.00</v>
          </cell>
          <cell r="F1391" t="str">
            <v>20,000.00</v>
          </cell>
        </row>
        <row r="1392">
          <cell r="D1392" t="str">
            <v>431226198404016925</v>
          </cell>
          <cell r="E1392" t="str">
            <v>20,000.00</v>
          </cell>
          <cell r="F1392" t="str">
            <v>20,000.00</v>
          </cell>
        </row>
        <row r="1393">
          <cell r="D1393" t="str">
            <v>433025197003170024</v>
          </cell>
          <cell r="E1393" t="str">
            <v>20,000.00</v>
          </cell>
          <cell r="F1393" t="str">
            <v>20,000.00</v>
          </cell>
        </row>
        <row r="1394">
          <cell r="D1394" t="str">
            <v>433025196902030020</v>
          </cell>
          <cell r="E1394" t="str">
            <v>20,000.00</v>
          </cell>
          <cell r="F1394" t="str">
            <v>20,000.00</v>
          </cell>
        </row>
        <row r="1395">
          <cell r="D1395" t="str">
            <v>433025196908080061</v>
          </cell>
          <cell r="E1395" t="str">
            <v>20,000.00</v>
          </cell>
          <cell r="F1395" t="str">
            <v>20,000.00</v>
          </cell>
        </row>
        <row r="1396">
          <cell r="D1396" t="str">
            <v>433025198410123393</v>
          </cell>
          <cell r="E1396" t="str">
            <v>20,000.00</v>
          </cell>
          <cell r="F1396" t="str">
            <v>20,000.00</v>
          </cell>
        </row>
        <row r="1397">
          <cell r="D1397" t="str">
            <v>431226197408190328</v>
          </cell>
          <cell r="E1397" t="str">
            <v>20,000.00</v>
          </cell>
          <cell r="F1397" t="str">
            <v>20,000.00</v>
          </cell>
        </row>
        <row r="1398">
          <cell r="D1398" t="str">
            <v>433025198410123393</v>
          </cell>
          <cell r="E1398" t="str">
            <v>20,000.00</v>
          </cell>
          <cell r="F1398" t="str">
            <v>20,000.00</v>
          </cell>
        </row>
        <row r="1399">
          <cell r="D1399" t="str">
            <v>431226200212232826</v>
          </cell>
          <cell r="E1399" t="str">
            <v>20,000.00</v>
          </cell>
          <cell r="F1399" t="str">
            <v>20,000.00</v>
          </cell>
        </row>
        <row r="1400">
          <cell r="D1400" t="str">
            <v>431226199905100038</v>
          </cell>
          <cell r="E1400" t="str">
            <v>20,000.00</v>
          </cell>
          <cell r="F1400" t="str">
            <v>20,000.00</v>
          </cell>
        </row>
        <row r="1401">
          <cell r="D1401" t="str">
            <v>433025197312160030</v>
          </cell>
          <cell r="E1401" t="str">
            <v>20,000.00</v>
          </cell>
          <cell r="F1401" t="str">
            <v>20,000.00</v>
          </cell>
        </row>
        <row r="1402">
          <cell r="D1402" t="str">
            <v>431226199905100038</v>
          </cell>
          <cell r="E1402" t="str">
            <v>20,000.00</v>
          </cell>
          <cell r="F1402" t="str">
            <v>20,000.00</v>
          </cell>
        </row>
        <row r="1403">
          <cell r="D1403" t="str">
            <v>431226199905100038</v>
          </cell>
          <cell r="E1403" t="str">
            <v>20,000.00</v>
          </cell>
          <cell r="F1403" t="str">
            <v>20,000.00</v>
          </cell>
        </row>
        <row r="1404">
          <cell r="D1404" t="str">
            <v>431226199905100038</v>
          </cell>
          <cell r="E1404" t="str">
            <v>20,000.00</v>
          </cell>
          <cell r="F1404" t="str">
            <v>20,000.00</v>
          </cell>
        </row>
        <row r="1405">
          <cell r="D1405" t="str">
            <v>431226199905100038</v>
          </cell>
          <cell r="E1405" t="str">
            <v>20,000.00</v>
          </cell>
          <cell r="F1405" t="str">
            <v>20,000.00</v>
          </cell>
        </row>
        <row r="1406">
          <cell r="D1406" t="str">
            <v>431226199905100038</v>
          </cell>
          <cell r="E1406" t="str">
            <v>20,000.00</v>
          </cell>
          <cell r="F1406" t="str">
            <v>20,000.00</v>
          </cell>
        </row>
        <row r="1407">
          <cell r="D1407" t="str">
            <v>431226199905100038</v>
          </cell>
          <cell r="E1407" t="str">
            <v>20,000.00</v>
          </cell>
          <cell r="F1407" t="str">
            <v>20,000.00</v>
          </cell>
        </row>
        <row r="1408">
          <cell r="D1408" t="str">
            <v>431226199905100038</v>
          </cell>
          <cell r="E1408" t="str">
            <v>20,000.00</v>
          </cell>
          <cell r="F1408" t="str">
            <v>20,000.00</v>
          </cell>
        </row>
        <row r="1409">
          <cell r="D1409" t="str">
            <v>431226199905100038</v>
          </cell>
          <cell r="E1409" t="str">
            <v>20,000.00</v>
          </cell>
          <cell r="F1409" t="str">
            <v>20,000.00</v>
          </cell>
        </row>
        <row r="1410">
          <cell r="D1410" t="str">
            <v>431226199905100038</v>
          </cell>
          <cell r="E1410" t="str">
            <v>20,000.00</v>
          </cell>
          <cell r="F1410" t="str">
            <v>20,000.00</v>
          </cell>
        </row>
        <row r="1411">
          <cell r="D1411" t="str">
            <v>433025197909296328</v>
          </cell>
          <cell r="E1411" t="str">
            <v>20,000.00</v>
          </cell>
          <cell r="F1411" t="str">
            <v>20,000.00</v>
          </cell>
        </row>
        <row r="1412">
          <cell r="D1412" t="str">
            <v>433025197909296328</v>
          </cell>
          <cell r="E1412" t="str">
            <v>20,000.00</v>
          </cell>
          <cell r="F1412" t="str">
            <v>20,000.00</v>
          </cell>
        </row>
        <row r="1413">
          <cell r="D1413" t="str">
            <v>433025197909296328</v>
          </cell>
          <cell r="E1413" t="str">
            <v>20,000.00</v>
          </cell>
          <cell r="F1413" t="str">
            <v>20,000.00</v>
          </cell>
        </row>
        <row r="1414">
          <cell r="D1414" t="str">
            <v>433025197909296328</v>
          </cell>
          <cell r="E1414" t="str">
            <v>20,000.00</v>
          </cell>
          <cell r="F1414" t="str">
            <v>20,000.00</v>
          </cell>
        </row>
        <row r="1415">
          <cell r="D1415" t="str">
            <v>433025197909296328</v>
          </cell>
          <cell r="E1415" t="str">
            <v>20,000.00</v>
          </cell>
          <cell r="F1415" t="str">
            <v>20,000.00</v>
          </cell>
        </row>
        <row r="1416">
          <cell r="D1416" t="str">
            <v>433025196501023014</v>
          </cell>
          <cell r="E1416" t="str">
            <v>20,000.00</v>
          </cell>
          <cell r="F1416" t="str">
            <v>20,000.00</v>
          </cell>
        </row>
        <row r="1417">
          <cell r="D1417" t="str">
            <v>433025196501023014</v>
          </cell>
          <cell r="E1417" t="str">
            <v>20,000.00</v>
          </cell>
          <cell r="F1417" t="str">
            <v>20,000.00</v>
          </cell>
        </row>
        <row r="1418">
          <cell r="D1418" t="str">
            <v>431226199207142433</v>
          </cell>
          <cell r="E1418" t="str">
            <v>20,000.00</v>
          </cell>
          <cell r="F1418" t="str">
            <v>20,000.00</v>
          </cell>
        </row>
        <row r="1419">
          <cell r="D1419" t="str">
            <v>431226199207142433</v>
          </cell>
          <cell r="E1419" t="str">
            <v>20,000.00</v>
          </cell>
          <cell r="F1419" t="str">
            <v>20,000.00</v>
          </cell>
        </row>
        <row r="1420">
          <cell r="D1420" t="str">
            <v>433025197909296328</v>
          </cell>
          <cell r="E1420" t="str">
            <v>20,000.00</v>
          </cell>
          <cell r="F1420" t="str">
            <v>20,000.00</v>
          </cell>
        </row>
        <row r="1421">
          <cell r="D1421" t="str">
            <v>431226199207142433</v>
          </cell>
          <cell r="E1421" t="str">
            <v>20,000.00</v>
          </cell>
          <cell r="F1421" t="str">
            <v>20,000.00</v>
          </cell>
        </row>
        <row r="1422">
          <cell r="D1422" t="str">
            <v>431226199207142433</v>
          </cell>
          <cell r="E1422" t="str">
            <v>20,000.00</v>
          </cell>
          <cell r="F1422" t="str">
            <v>20,000.00</v>
          </cell>
        </row>
        <row r="1423">
          <cell r="D1423" t="str">
            <v>431226199207142433</v>
          </cell>
          <cell r="E1423" t="str">
            <v>20,000.00</v>
          </cell>
          <cell r="F1423" t="str">
            <v>20,000.00</v>
          </cell>
        </row>
        <row r="1424">
          <cell r="D1424" t="str">
            <v>433025198410123393</v>
          </cell>
          <cell r="E1424" t="str">
            <v>20,000.00</v>
          </cell>
          <cell r="F1424" t="str">
            <v>20,000.00</v>
          </cell>
        </row>
        <row r="1425">
          <cell r="D1425" t="str">
            <v>433025198410123393</v>
          </cell>
          <cell r="E1425" t="str">
            <v>20,000.00</v>
          </cell>
          <cell r="F1425" t="str">
            <v>20,000.00</v>
          </cell>
        </row>
        <row r="1426">
          <cell r="D1426" t="str">
            <v>433025197003170024</v>
          </cell>
          <cell r="E1426" t="str">
            <v>20,000.00</v>
          </cell>
          <cell r="F1426" t="str">
            <v>20,000.00</v>
          </cell>
        </row>
        <row r="1427">
          <cell r="D1427" t="str">
            <v>431226199107062444</v>
          </cell>
          <cell r="E1427" t="str">
            <v>20,000.00</v>
          </cell>
          <cell r="F1427" t="str">
            <v>20,000.00</v>
          </cell>
        </row>
        <row r="1428">
          <cell r="D1428" t="str">
            <v>433025197210013953</v>
          </cell>
          <cell r="E1428" t="str">
            <v>20,000.00</v>
          </cell>
          <cell r="F1428" t="str">
            <v>20,000.00</v>
          </cell>
        </row>
        <row r="1429">
          <cell r="D1429" t="str">
            <v>433025197909296328</v>
          </cell>
          <cell r="E1429" t="str">
            <v>20,000.00</v>
          </cell>
          <cell r="F1429" t="str">
            <v>20,000.00</v>
          </cell>
        </row>
        <row r="1430">
          <cell r="D1430" t="str">
            <v>433025197210013953</v>
          </cell>
          <cell r="E1430" t="str">
            <v>20,000.00</v>
          </cell>
          <cell r="F1430" t="str">
            <v>20,000.00</v>
          </cell>
        </row>
        <row r="1431">
          <cell r="D1431" t="str">
            <v>433025197909296328</v>
          </cell>
          <cell r="E1431" t="str">
            <v>20,000.00</v>
          </cell>
          <cell r="F1431" t="str">
            <v>20,000.00</v>
          </cell>
        </row>
        <row r="1432">
          <cell r="D1432" t="str">
            <v>433025197909296328</v>
          </cell>
          <cell r="E1432" t="str">
            <v>20,000.00</v>
          </cell>
          <cell r="F1432" t="str">
            <v>20,000.00</v>
          </cell>
        </row>
        <row r="1433">
          <cell r="D1433" t="str">
            <v>433025197909296328</v>
          </cell>
          <cell r="E1433" t="str">
            <v>20,000.00</v>
          </cell>
          <cell r="F1433" t="str">
            <v>20,000.00</v>
          </cell>
        </row>
        <row r="1434">
          <cell r="D1434" t="str">
            <v>431226198204055719</v>
          </cell>
          <cell r="E1434" t="str">
            <v>20,000.00</v>
          </cell>
          <cell r="F1434" t="str">
            <v>20,000.00</v>
          </cell>
        </row>
        <row r="1435">
          <cell r="D1435" t="str">
            <v>433025197909293012</v>
          </cell>
          <cell r="E1435" t="str">
            <v>20,000.00</v>
          </cell>
          <cell r="F1435" t="str">
            <v>20,000.00</v>
          </cell>
        </row>
        <row r="1436">
          <cell r="D1436" t="str">
            <v>433025197210013953</v>
          </cell>
          <cell r="E1436" t="str">
            <v>20,000.00</v>
          </cell>
          <cell r="F1436" t="str">
            <v>20,000.00</v>
          </cell>
        </row>
        <row r="1437">
          <cell r="D1437" t="str">
            <v>433025197501302130</v>
          </cell>
          <cell r="E1437" t="str">
            <v>20,000.00</v>
          </cell>
          <cell r="F1437" t="str">
            <v>20,000.00</v>
          </cell>
        </row>
        <row r="1438">
          <cell r="D1438" t="str">
            <v>431202197402100423</v>
          </cell>
          <cell r="E1438" t="str">
            <v>20,000.00</v>
          </cell>
          <cell r="F1438" t="str">
            <v>20,000.00</v>
          </cell>
        </row>
        <row r="1439">
          <cell r="D1439" t="str">
            <v>433025196612230024</v>
          </cell>
          <cell r="E1439" t="str">
            <v>20,000.00</v>
          </cell>
          <cell r="F1439" t="str">
            <v>20,000.00</v>
          </cell>
        </row>
        <row r="1440">
          <cell r="D1440" t="str">
            <v>433025197912210310</v>
          </cell>
          <cell r="E1440" t="str">
            <v>20,000.00</v>
          </cell>
          <cell r="F1440" t="str">
            <v>20,000.00</v>
          </cell>
        </row>
        <row r="1441">
          <cell r="D1441" t="str">
            <v>433025197912210310</v>
          </cell>
          <cell r="E1441" t="str">
            <v>20,000.00</v>
          </cell>
          <cell r="F1441" t="str">
            <v>20,000.00</v>
          </cell>
        </row>
        <row r="1442">
          <cell r="D1442" t="str">
            <v>433025197912210310</v>
          </cell>
          <cell r="E1442" t="str">
            <v>20,000.00</v>
          </cell>
          <cell r="F1442" t="str">
            <v>20,000.00</v>
          </cell>
        </row>
        <row r="1443">
          <cell r="D1443" t="str">
            <v>433025197912210310</v>
          </cell>
          <cell r="E1443" t="str">
            <v>20,000.00</v>
          </cell>
          <cell r="F1443" t="str">
            <v>20,000.00</v>
          </cell>
        </row>
        <row r="1444">
          <cell r="D1444" t="str">
            <v>433025197912210310</v>
          </cell>
          <cell r="E1444" t="str">
            <v>20,000.00</v>
          </cell>
          <cell r="F1444" t="str">
            <v>20,000.00</v>
          </cell>
        </row>
        <row r="1445">
          <cell r="D1445" t="str">
            <v>433025197912210310</v>
          </cell>
          <cell r="E1445" t="str">
            <v>20,000.00</v>
          </cell>
          <cell r="F1445" t="str">
            <v>20,000.00</v>
          </cell>
        </row>
        <row r="1446">
          <cell r="D1446" t="str">
            <v>433025197912210310</v>
          </cell>
          <cell r="E1446" t="str">
            <v>20,000.00</v>
          </cell>
          <cell r="F1446" t="str">
            <v>20,000.00</v>
          </cell>
        </row>
        <row r="1447">
          <cell r="D1447" t="str">
            <v>433025197912210310</v>
          </cell>
          <cell r="E1447" t="str">
            <v>20,000.00</v>
          </cell>
          <cell r="F1447" t="str">
            <v>20,000.00</v>
          </cell>
        </row>
        <row r="1448">
          <cell r="D1448" t="str">
            <v>431226197201262419</v>
          </cell>
          <cell r="E1448" t="str">
            <v>20,000.00</v>
          </cell>
          <cell r="F1448" t="str">
            <v>20,000.00</v>
          </cell>
        </row>
        <row r="1449">
          <cell r="D1449" t="str">
            <v>433025197501180014</v>
          </cell>
          <cell r="E1449" t="str">
            <v>20,000.00</v>
          </cell>
          <cell r="F1449" t="str">
            <v>20,000.00</v>
          </cell>
        </row>
        <row r="1450">
          <cell r="D1450" t="str">
            <v>431226198601060626</v>
          </cell>
          <cell r="E1450" t="str">
            <v>20,000.00</v>
          </cell>
          <cell r="F1450" t="str">
            <v>20,000.00</v>
          </cell>
        </row>
        <row r="1451">
          <cell r="D1451" t="str">
            <v>433025197501180014</v>
          </cell>
          <cell r="E1451" t="str">
            <v>20,000.00</v>
          </cell>
          <cell r="F1451" t="str">
            <v>20,000.00</v>
          </cell>
        </row>
        <row r="1452">
          <cell r="D1452" t="str">
            <v>431226198301016957</v>
          </cell>
          <cell r="E1452" t="str">
            <v>20,000.00</v>
          </cell>
          <cell r="F1452" t="str">
            <v>20,000.00</v>
          </cell>
        </row>
        <row r="1453">
          <cell r="D1453" t="str">
            <v>433025197003170024</v>
          </cell>
          <cell r="E1453" t="str">
            <v>20,000.00</v>
          </cell>
          <cell r="F1453" t="str">
            <v>20,000.00</v>
          </cell>
        </row>
        <row r="1454">
          <cell r="D1454" t="str">
            <v>431226198301016957</v>
          </cell>
          <cell r="E1454" t="str">
            <v>20,000.00</v>
          </cell>
          <cell r="F1454" t="str">
            <v>20,000.00</v>
          </cell>
        </row>
        <row r="1455">
          <cell r="D1455" t="str">
            <v>431226196910030130</v>
          </cell>
          <cell r="E1455" t="str">
            <v>20,000.00</v>
          </cell>
          <cell r="F1455" t="str">
            <v>20,000.00</v>
          </cell>
        </row>
        <row r="1456">
          <cell r="D1456" t="str">
            <v>433025196902030020</v>
          </cell>
          <cell r="E1456" t="str">
            <v>20,000.00</v>
          </cell>
          <cell r="F1456" t="str">
            <v>20,000.00</v>
          </cell>
        </row>
        <row r="1457">
          <cell r="D1457" t="str">
            <v>431226198301016957</v>
          </cell>
          <cell r="E1457" t="str">
            <v>20,000.00</v>
          </cell>
          <cell r="F1457" t="str">
            <v>20,000.00</v>
          </cell>
        </row>
        <row r="1458">
          <cell r="D1458" t="str">
            <v>431226198301016957</v>
          </cell>
          <cell r="E1458" t="str">
            <v>20,000.00</v>
          </cell>
          <cell r="F1458" t="str">
            <v>20,000.00</v>
          </cell>
        </row>
        <row r="1459">
          <cell r="D1459" t="str">
            <v>522229199009131620</v>
          </cell>
          <cell r="E1459" t="str">
            <v>20,000.00</v>
          </cell>
          <cell r="F1459" t="str">
            <v>20,000.00</v>
          </cell>
        </row>
        <row r="1460">
          <cell r="D1460" t="str">
            <v>431226198301016957</v>
          </cell>
          <cell r="E1460" t="str">
            <v>20,000.00</v>
          </cell>
          <cell r="F1460" t="str">
            <v>20,000.00</v>
          </cell>
        </row>
        <row r="1461">
          <cell r="D1461" t="str">
            <v>431226198301016957</v>
          </cell>
          <cell r="E1461" t="str">
            <v>20,000.00</v>
          </cell>
          <cell r="F1461" t="str">
            <v>20,000.00</v>
          </cell>
        </row>
        <row r="1462">
          <cell r="D1462" t="str">
            <v>431226199005282454</v>
          </cell>
          <cell r="E1462" t="str">
            <v>20,000.00</v>
          </cell>
          <cell r="F1462" t="str">
            <v>20,000.00</v>
          </cell>
        </row>
        <row r="1463">
          <cell r="D1463" t="str">
            <v>431226198601060626</v>
          </cell>
          <cell r="E1463" t="str">
            <v>20,000.00</v>
          </cell>
          <cell r="F1463" t="str">
            <v>20,000.00</v>
          </cell>
        </row>
        <row r="1464">
          <cell r="D1464" t="str">
            <v>431226199212123616</v>
          </cell>
          <cell r="E1464" t="str">
            <v>20,000.00</v>
          </cell>
          <cell r="F1464" t="str">
            <v>20,000.00</v>
          </cell>
        </row>
        <row r="1465">
          <cell r="D1465" t="str">
            <v>431226198606035729</v>
          </cell>
          <cell r="E1465" t="str">
            <v>20,000.00</v>
          </cell>
          <cell r="F1465" t="str">
            <v>20,000.00</v>
          </cell>
        </row>
        <row r="1466">
          <cell r="D1466" t="str">
            <v>431230198408071221</v>
          </cell>
          <cell r="E1466" t="str">
            <v>21,000.00</v>
          </cell>
          <cell r="F1466" t="str">
            <v>21,000.00</v>
          </cell>
        </row>
        <row r="1467">
          <cell r="D1467" t="str">
            <v>431226199010124522</v>
          </cell>
          <cell r="E1467" t="str">
            <v>24,000.00</v>
          </cell>
          <cell r="F1467" t="str">
            <v>24,000.00</v>
          </cell>
        </row>
        <row r="1468">
          <cell r="D1468" t="str">
            <v>431226197201262419</v>
          </cell>
          <cell r="E1468" t="str">
            <v>40,000.00</v>
          </cell>
          <cell r="F1468" t="str">
            <v>24,000.00</v>
          </cell>
        </row>
        <row r="1469">
          <cell r="D1469" t="str">
            <v>431226198010010010</v>
          </cell>
          <cell r="E1469" t="str">
            <v>80,000.00</v>
          </cell>
          <cell r="F1469" t="str">
            <v>24,372.86</v>
          </cell>
        </row>
        <row r="1470">
          <cell r="D1470" t="str">
            <v>43122619950321004X</v>
          </cell>
          <cell r="E1470" t="str">
            <v>25,000.00</v>
          </cell>
          <cell r="F1470" t="str">
            <v>24,999.00</v>
          </cell>
        </row>
        <row r="1471">
          <cell r="D1471" t="str">
            <v>433025197310052714</v>
          </cell>
          <cell r="E1471" t="str">
            <v>25,000.00</v>
          </cell>
          <cell r="F1471" t="str">
            <v>25,000.00</v>
          </cell>
        </row>
        <row r="1472">
          <cell r="D1472" t="str">
            <v>431226199212123616</v>
          </cell>
          <cell r="E1472" t="str">
            <v>25,000.00</v>
          </cell>
          <cell r="F1472" t="str">
            <v>25,000.00</v>
          </cell>
        </row>
        <row r="1473">
          <cell r="D1473" t="str">
            <v>433025196806180010</v>
          </cell>
          <cell r="E1473" t="str">
            <v>25,000.00</v>
          </cell>
          <cell r="F1473" t="str">
            <v>25,000.00</v>
          </cell>
        </row>
        <row r="1474">
          <cell r="D1474" t="str">
            <v>431226198005030199</v>
          </cell>
          <cell r="E1474" t="str">
            <v>100,000.00</v>
          </cell>
          <cell r="F1474" t="str">
            <v>27,100.72</v>
          </cell>
        </row>
        <row r="1475">
          <cell r="D1475" t="str">
            <v>433025197003170024</v>
          </cell>
          <cell r="E1475" t="str">
            <v>30,000.00</v>
          </cell>
          <cell r="F1475" t="str">
            <v>30,000.00</v>
          </cell>
        </row>
        <row r="1476">
          <cell r="D1476" t="str">
            <v>431226198111130011</v>
          </cell>
          <cell r="E1476" t="str">
            <v>30,000.00</v>
          </cell>
          <cell r="F1476" t="str">
            <v>30,000.00</v>
          </cell>
        </row>
        <row r="1477">
          <cell r="D1477" t="str">
            <v>431226197408190328</v>
          </cell>
          <cell r="E1477" t="str">
            <v>30,000.00</v>
          </cell>
          <cell r="F1477" t="str">
            <v>30,000.00</v>
          </cell>
        </row>
        <row r="1478">
          <cell r="D1478" t="str">
            <v>431226198601060626</v>
          </cell>
          <cell r="E1478" t="str">
            <v>30,000.00</v>
          </cell>
          <cell r="F1478" t="str">
            <v>30,000.00</v>
          </cell>
        </row>
        <row r="1479">
          <cell r="D1479" t="str">
            <v>431226198911051813</v>
          </cell>
          <cell r="E1479" t="str">
            <v>30,000.00</v>
          </cell>
          <cell r="F1479" t="str">
            <v>30,000.00</v>
          </cell>
        </row>
        <row r="1480">
          <cell r="D1480" t="str">
            <v>433025196908080061</v>
          </cell>
          <cell r="E1480" t="str">
            <v>30,000.00</v>
          </cell>
          <cell r="F1480" t="str">
            <v>30,000.00</v>
          </cell>
        </row>
        <row r="1481">
          <cell r="D1481" t="str">
            <v>433025196806180010</v>
          </cell>
          <cell r="E1481" t="str">
            <v>30,000.00</v>
          </cell>
          <cell r="F1481" t="str">
            <v>30,000.00</v>
          </cell>
        </row>
        <row r="1482">
          <cell r="D1482" t="str">
            <v>433025198410123393</v>
          </cell>
          <cell r="E1482" t="str">
            <v>30,000.00</v>
          </cell>
          <cell r="F1482" t="str">
            <v>30,000.00</v>
          </cell>
        </row>
        <row r="1483">
          <cell r="D1483" t="str">
            <v>433025196501023014</v>
          </cell>
          <cell r="E1483" t="str">
            <v>30,000.00</v>
          </cell>
          <cell r="F1483" t="str">
            <v>30,000.00</v>
          </cell>
        </row>
        <row r="1484">
          <cell r="D1484" t="str">
            <v>433025196501023014</v>
          </cell>
          <cell r="E1484" t="str">
            <v>30,000.00</v>
          </cell>
          <cell r="F1484" t="str">
            <v>30,000.00</v>
          </cell>
        </row>
        <row r="1485">
          <cell r="D1485" t="str">
            <v>431226198204055719</v>
          </cell>
          <cell r="E1485" t="str">
            <v>30,000.00</v>
          </cell>
          <cell r="F1485" t="str">
            <v>30,000.00</v>
          </cell>
        </row>
        <row r="1486">
          <cell r="D1486" t="str">
            <v>431226198204055719</v>
          </cell>
          <cell r="E1486" t="str">
            <v>30,000.00</v>
          </cell>
          <cell r="F1486" t="str">
            <v>30,000.00</v>
          </cell>
        </row>
        <row r="1487">
          <cell r="D1487" t="str">
            <v>431226198204055719</v>
          </cell>
          <cell r="E1487" t="str">
            <v>30,000.00</v>
          </cell>
          <cell r="F1487" t="str">
            <v>30,000.00</v>
          </cell>
        </row>
        <row r="1488">
          <cell r="D1488" t="str">
            <v>431226198204055719</v>
          </cell>
          <cell r="E1488" t="str">
            <v>30,000.00</v>
          </cell>
          <cell r="F1488" t="str">
            <v>30,000.00</v>
          </cell>
        </row>
        <row r="1489">
          <cell r="D1489" t="str">
            <v>431226198204055719</v>
          </cell>
          <cell r="E1489" t="str">
            <v>30,000.00</v>
          </cell>
          <cell r="F1489" t="str">
            <v>30,000.00</v>
          </cell>
        </row>
        <row r="1490">
          <cell r="D1490" t="str">
            <v>431226198204055719</v>
          </cell>
          <cell r="E1490" t="str">
            <v>30,000.00</v>
          </cell>
          <cell r="F1490" t="str">
            <v>30,000.00</v>
          </cell>
        </row>
        <row r="1491">
          <cell r="D1491" t="str">
            <v>431226198009110014</v>
          </cell>
          <cell r="E1491" t="str">
            <v>30,000.00</v>
          </cell>
          <cell r="F1491" t="str">
            <v>30,000.00</v>
          </cell>
        </row>
        <row r="1492">
          <cell r="D1492" t="str">
            <v>431226198403236934</v>
          </cell>
          <cell r="E1492" t="str">
            <v>30,000.00</v>
          </cell>
          <cell r="F1492" t="str">
            <v>30,000.00</v>
          </cell>
        </row>
        <row r="1493">
          <cell r="D1493" t="str">
            <v>433025197302272426</v>
          </cell>
          <cell r="E1493" t="str">
            <v>30,000.00</v>
          </cell>
          <cell r="F1493" t="str">
            <v>30,000.00</v>
          </cell>
        </row>
        <row r="1494">
          <cell r="D1494" t="str">
            <v>433025197302272426</v>
          </cell>
          <cell r="E1494" t="str">
            <v>30,000.00</v>
          </cell>
          <cell r="F1494" t="str">
            <v>30,000.00</v>
          </cell>
        </row>
        <row r="1495">
          <cell r="D1495" t="str">
            <v>433025197302272426</v>
          </cell>
          <cell r="E1495" t="str">
            <v>30,000.00</v>
          </cell>
          <cell r="F1495" t="str">
            <v>30,000.00</v>
          </cell>
        </row>
        <row r="1496">
          <cell r="D1496" t="str">
            <v>433025196612230024</v>
          </cell>
          <cell r="E1496" t="str">
            <v>30,000.00</v>
          </cell>
          <cell r="F1496" t="str">
            <v>30,000.00</v>
          </cell>
        </row>
        <row r="1497">
          <cell r="D1497" t="str">
            <v>433025196908080061</v>
          </cell>
          <cell r="E1497" t="str">
            <v>30,000.00</v>
          </cell>
          <cell r="F1497" t="str">
            <v>30,000.00</v>
          </cell>
        </row>
        <row r="1498">
          <cell r="D1498" t="str">
            <v>431226198806022471</v>
          </cell>
          <cell r="E1498" t="str">
            <v>30,000.00</v>
          </cell>
          <cell r="F1498" t="str">
            <v>30,000.00</v>
          </cell>
        </row>
        <row r="1499">
          <cell r="D1499" t="str">
            <v>431226198302166930</v>
          </cell>
          <cell r="E1499" t="str">
            <v>30,000.00</v>
          </cell>
          <cell r="F1499" t="str">
            <v>30,000.00</v>
          </cell>
        </row>
        <row r="1500">
          <cell r="D1500" t="str">
            <v>431226198302166930</v>
          </cell>
          <cell r="E1500" t="str">
            <v>30,000.00</v>
          </cell>
          <cell r="F1500" t="str">
            <v>30,000.00</v>
          </cell>
        </row>
        <row r="1501">
          <cell r="D1501" t="str">
            <v>431226198302166930</v>
          </cell>
          <cell r="E1501" t="str">
            <v>30,000.00</v>
          </cell>
          <cell r="F1501" t="str">
            <v>30,000.00</v>
          </cell>
        </row>
        <row r="1502">
          <cell r="D1502" t="str">
            <v>431226198302166930</v>
          </cell>
          <cell r="E1502" t="str">
            <v>30,000.00</v>
          </cell>
          <cell r="F1502" t="str">
            <v>30,000.00</v>
          </cell>
        </row>
        <row r="1503">
          <cell r="D1503" t="str">
            <v>431226198302166930</v>
          </cell>
          <cell r="E1503" t="str">
            <v>30,000.00</v>
          </cell>
          <cell r="F1503" t="str">
            <v>30,000.00</v>
          </cell>
        </row>
        <row r="1504">
          <cell r="D1504" t="str">
            <v>522229199009131620</v>
          </cell>
          <cell r="E1504" t="str">
            <v>30,000.00</v>
          </cell>
          <cell r="F1504" t="str">
            <v>30,000.00</v>
          </cell>
        </row>
        <row r="1505">
          <cell r="D1505" t="str">
            <v>431226199005282454</v>
          </cell>
          <cell r="E1505" t="str">
            <v>30,000.00</v>
          </cell>
          <cell r="F1505" t="str">
            <v>30,000.00</v>
          </cell>
        </row>
        <row r="1506">
          <cell r="D1506" t="str">
            <v>43302519770102303X</v>
          </cell>
          <cell r="E1506" t="str">
            <v>50,000.00</v>
          </cell>
          <cell r="F1506" t="str">
            <v>30,000.00</v>
          </cell>
        </row>
        <row r="1507">
          <cell r="D1507" t="str">
            <v>433025197711182712</v>
          </cell>
          <cell r="E1507" t="str">
            <v>30,000.00</v>
          </cell>
          <cell r="F1507" t="str">
            <v>30,000.00</v>
          </cell>
        </row>
        <row r="1508">
          <cell r="D1508" t="str">
            <v>433025197709250077</v>
          </cell>
          <cell r="E1508" t="str">
            <v>33,000.00</v>
          </cell>
          <cell r="F1508" t="str">
            <v>33,000.00</v>
          </cell>
        </row>
        <row r="1509">
          <cell r="D1509" t="str">
            <v>433025196002102121</v>
          </cell>
          <cell r="E1509" t="str">
            <v>42,000.00</v>
          </cell>
          <cell r="F1509" t="str">
            <v>34,000.00</v>
          </cell>
        </row>
        <row r="1510">
          <cell r="D1510" t="str">
            <v>43302519770102303X</v>
          </cell>
          <cell r="E1510" t="str">
            <v>35,000.00</v>
          </cell>
          <cell r="F1510" t="str">
            <v>35,000.00</v>
          </cell>
        </row>
        <row r="1511">
          <cell r="D1511" t="str">
            <v>431226198407102116</v>
          </cell>
          <cell r="E1511" t="str">
            <v>50,000.00</v>
          </cell>
          <cell r="F1511" t="str">
            <v>36,269.29</v>
          </cell>
        </row>
        <row r="1512">
          <cell r="D1512" t="str">
            <v>431226199610042125</v>
          </cell>
          <cell r="E1512" t="str">
            <v>38,000.00</v>
          </cell>
          <cell r="F1512" t="str">
            <v>38,000.00</v>
          </cell>
        </row>
        <row r="1513">
          <cell r="D1513" t="str">
            <v>431226200303312178</v>
          </cell>
          <cell r="E1513" t="str">
            <v>30,000.00</v>
          </cell>
          <cell r="F1513" t="str">
            <v>15,000.00</v>
          </cell>
        </row>
        <row r="1514">
          <cell r="D1514" t="str">
            <v>431226198809162437</v>
          </cell>
          <cell r="E1514" t="str">
            <v>100,000.00</v>
          </cell>
          <cell r="F1514" t="str">
            <v>99,988.34</v>
          </cell>
        </row>
        <row r="1515">
          <cell r="D1515" t="str">
            <v>433025196901093054</v>
          </cell>
          <cell r="E1515" t="str">
            <v>60,000.00</v>
          </cell>
          <cell r="F1515" t="str">
            <v>2,715.40</v>
          </cell>
        </row>
        <row r="1516">
          <cell r="D1516" t="str">
            <v>431226199108012131</v>
          </cell>
          <cell r="E1516" t="str">
            <v>10,000.00</v>
          </cell>
          <cell r="F1516" t="str">
            <v>10,000.00</v>
          </cell>
        </row>
        <row r="1517">
          <cell r="D1517" t="str">
            <v>431226199108012131</v>
          </cell>
          <cell r="E1517" t="str">
            <v>30,000.00</v>
          </cell>
          <cell r="F1517" t="str">
            <v>30,000.00</v>
          </cell>
        </row>
        <row r="1518">
          <cell r="D1518" t="str">
            <v>431226198109200041</v>
          </cell>
          <cell r="E1518" t="str">
            <v>10,000.00</v>
          </cell>
          <cell r="F1518" t="str">
            <v>10,000.00</v>
          </cell>
        </row>
        <row r="1519">
          <cell r="D1519" t="str">
            <v>431226198109200041</v>
          </cell>
          <cell r="E1519" t="str">
            <v>10,000.00</v>
          </cell>
          <cell r="F1519" t="str">
            <v>10,000.00</v>
          </cell>
        </row>
        <row r="1520">
          <cell r="D1520" t="str">
            <v>431226198109200041</v>
          </cell>
          <cell r="E1520" t="str">
            <v>20,000.00</v>
          </cell>
          <cell r="F1520" t="str">
            <v>20,000.00</v>
          </cell>
        </row>
        <row r="1521">
          <cell r="D1521" t="str">
            <v>431226198907050914</v>
          </cell>
          <cell r="E1521" t="str">
            <v>10,000.00</v>
          </cell>
          <cell r="F1521" t="str">
            <v>10,000.00</v>
          </cell>
        </row>
        <row r="1522">
          <cell r="D1522" t="str">
            <v>431226198907050914</v>
          </cell>
          <cell r="E1522" t="str">
            <v>10,000.00</v>
          </cell>
          <cell r="F1522" t="str">
            <v>10,000.00</v>
          </cell>
        </row>
        <row r="1523">
          <cell r="D1523" t="str">
            <v>431226198907050914</v>
          </cell>
          <cell r="E1523" t="str">
            <v>19,000.00</v>
          </cell>
          <cell r="F1523" t="str">
            <v>19,000.00</v>
          </cell>
        </row>
        <row r="1524">
          <cell r="D1524" t="str">
            <v>433025197211101824</v>
          </cell>
          <cell r="E1524" t="str">
            <v>40,000.00</v>
          </cell>
          <cell r="F1524" t="str">
            <v>20,000.00</v>
          </cell>
        </row>
        <row r="1525">
          <cell r="D1525" t="str">
            <v>431226198111300068</v>
          </cell>
          <cell r="E1525" t="str">
            <v>50,000.00</v>
          </cell>
          <cell r="F1525" t="str">
            <v>30,000.00</v>
          </cell>
        </row>
        <row r="1526">
          <cell r="D1526" t="str">
            <v>431226199610042125</v>
          </cell>
          <cell r="E1526" t="str">
            <v>34,000.00</v>
          </cell>
          <cell r="F1526" t="str">
            <v>34,000.00</v>
          </cell>
        </row>
        <row r="1527">
          <cell r="D1527" t="str">
            <v>431226199610042125</v>
          </cell>
          <cell r="E1527" t="str">
            <v>38,000.00</v>
          </cell>
          <cell r="F1527" t="str">
            <v>38,000.00</v>
          </cell>
        </row>
        <row r="1528">
          <cell r="D1528" t="str">
            <v>431226199610042125</v>
          </cell>
          <cell r="E1528" t="str">
            <v>38,000.00</v>
          </cell>
          <cell r="F1528" t="str">
            <v>38,000.00</v>
          </cell>
        </row>
        <row r="1529">
          <cell r="D1529" t="str">
            <v>431226199610042125</v>
          </cell>
          <cell r="E1529" t="str">
            <v>38,000.00</v>
          </cell>
          <cell r="F1529" t="str">
            <v>38,000.00</v>
          </cell>
        </row>
        <row r="1530">
          <cell r="D1530" t="str">
            <v>431226199610042125</v>
          </cell>
          <cell r="E1530" t="str">
            <v>38,000.00</v>
          </cell>
          <cell r="F1530" t="str">
            <v>38,000.00</v>
          </cell>
        </row>
        <row r="1531">
          <cell r="D1531" t="str">
            <v>431226199610042125</v>
          </cell>
          <cell r="E1531" t="str">
            <v>38,000.00</v>
          </cell>
          <cell r="F1531" t="str">
            <v>38,000.00</v>
          </cell>
        </row>
        <row r="1532">
          <cell r="D1532" t="str">
            <v>431226199610042125</v>
          </cell>
          <cell r="E1532" t="str">
            <v>38,000.00</v>
          </cell>
          <cell r="F1532" t="str">
            <v>38,000.00</v>
          </cell>
        </row>
        <row r="1533">
          <cell r="D1533" t="str">
            <v>43122619950321004X</v>
          </cell>
          <cell r="E1533" t="str">
            <v>39,000.00</v>
          </cell>
          <cell r="F1533" t="str">
            <v>38,999.00</v>
          </cell>
        </row>
        <row r="1534">
          <cell r="D1534" t="str">
            <v>433025196908080061</v>
          </cell>
          <cell r="E1534" t="str">
            <v>40,000.00</v>
          </cell>
          <cell r="F1534" t="str">
            <v>39,909.87</v>
          </cell>
        </row>
        <row r="1535">
          <cell r="D1535" t="str">
            <v>431226199712112139</v>
          </cell>
          <cell r="E1535" t="str">
            <v>40,000.00</v>
          </cell>
          <cell r="F1535" t="str">
            <v>40,000.00</v>
          </cell>
        </row>
        <row r="1536">
          <cell r="D1536" t="str">
            <v>433025196902030020</v>
          </cell>
          <cell r="E1536" t="str">
            <v>40,000.00</v>
          </cell>
          <cell r="F1536" t="str">
            <v>40,000.00</v>
          </cell>
        </row>
        <row r="1537">
          <cell r="D1537" t="str">
            <v>431226198911051813</v>
          </cell>
          <cell r="E1537" t="str">
            <v>40,000.00</v>
          </cell>
          <cell r="F1537" t="str">
            <v>40,000.00</v>
          </cell>
        </row>
        <row r="1538">
          <cell r="D1538" t="str">
            <v>433025197211101824</v>
          </cell>
          <cell r="E1538" t="str">
            <v>40,000.00</v>
          </cell>
          <cell r="F1538" t="str">
            <v>40,000.00</v>
          </cell>
        </row>
        <row r="1539">
          <cell r="D1539" t="str">
            <v>43302519770102303X</v>
          </cell>
          <cell r="E1539" t="str">
            <v>40,000.00</v>
          </cell>
          <cell r="F1539" t="str">
            <v>40,000.00</v>
          </cell>
        </row>
        <row r="1540">
          <cell r="D1540" t="str">
            <v>431226198405222421</v>
          </cell>
          <cell r="E1540" t="str">
            <v>40,000.00</v>
          </cell>
          <cell r="F1540" t="str">
            <v>40,000.00</v>
          </cell>
        </row>
        <row r="1541">
          <cell r="D1541" t="str">
            <v>431226198204055719</v>
          </cell>
          <cell r="E1541" t="str">
            <v>40,000.00</v>
          </cell>
          <cell r="F1541" t="str">
            <v>40,000.00</v>
          </cell>
        </row>
        <row r="1542">
          <cell r="D1542" t="str">
            <v>431226198204055719</v>
          </cell>
          <cell r="E1542" t="str">
            <v>40,000.00</v>
          </cell>
          <cell r="F1542" t="str">
            <v>40,000.00</v>
          </cell>
        </row>
        <row r="1543">
          <cell r="D1543" t="str">
            <v>431226198204055719</v>
          </cell>
          <cell r="E1543" t="str">
            <v>40,000.00</v>
          </cell>
          <cell r="F1543" t="str">
            <v>40,000.00</v>
          </cell>
        </row>
        <row r="1544">
          <cell r="D1544" t="str">
            <v>431226198711203026</v>
          </cell>
          <cell r="E1544" t="str">
            <v>40,000.00</v>
          </cell>
          <cell r="F1544" t="str">
            <v>40,000.00</v>
          </cell>
        </row>
        <row r="1545">
          <cell r="D1545" t="str">
            <v>43010519791102154X</v>
          </cell>
          <cell r="E1545" t="str">
            <v>40,000.00</v>
          </cell>
          <cell r="F1545" t="str">
            <v>40,000.00</v>
          </cell>
        </row>
        <row r="1546">
          <cell r="D1546" t="str">
            <v>431226198302166930</v>
          </cell>
          <cell r="E1546" t="str">
            <v>40,000.00</v>
          </cell>
          <cell r="F1546" t="str">
            <v>40,000.00</v>
          </cell>
        </row>
        <row r="1547">
          <cell r="D1547" t="str">
            <v>43010519791102154X</v>
          </cell>
          <cell r="E1547" t="str">
            <v>40,000.00</v>
          </cell>
          <cell r="F1547" t="str">
            <v>40,000.00</v>
          </cell>
        </row>
        <row r="1548">
          <cell r="D1548" t="str">
            <v>431226196910030130</v>
          </cell>
          <cell r="E1548" t="str">
            <v>40,000.00</v>
          </cell>
          <cell r="F1548" t="str">
            <v>40,000.00</v>
          </cell>
        </row>
        <row r="1549">
          <cell r="D1549" t="str">
            <v>43302519741003031X</v>
          </cell>
          <cell r="E1549" t="str">
            <v>41,000.00</v>
          </cell>
          <cell r="F1549" t="str">
            <v>41,000.00</v>
          </cell>
        </row>
        <row r="1550">
          <cell r="D1550" t="str">
            <v>43302519741003031X</v>
          </cell>
          <cell r="E1550" t="str">
            <v>42,000.00</v>
          </cell>
          <cell r="F1550" t="str">
            <v>42,000.00</v>
          </cell>
        </row>
        <row r="1551">
          <cell r="D1551" t="str">
            <v>431226199007242712</v>
          </cell>
          <cell r="E1551" t="str">
            <v>45,000.00</v>
          </cell>
          <cell r="F1551" t="str">
            <v>45,000.00</v>
          </cell>
        </row>
        <row r="1552">
          <cell r="D1552" t="str">
            <v>431226198209130626</v>
          </cell>
          <cell r="E1552" t="str">
            <v>46,000.00</v>
          </cell>
          <cell r="F1552" t="str">
            <v>46,000.00</v>
          </cell>
        </row>
        <row r="1553">
          <cell r="D1553" t="str">
            <v>431226198907050914</v>
          </cell>
          <cell r="E1553" t="str">
            <v>46,000.00</v>
          </cell>
          <cell r="F1553" t="str">
            <v>46,000.00</v>
          </cell>
        </row>
        <row r="1554">
          <cell r="D1554" t="str">
            <v>433025196807152417</v>
          </cell>
          <cell r="E1554" t="str">
            <v>165,000.00</v>
          </cell>
          <cell r="F1554" t="str">
            <v>46,300.00</v>
          </cell>
        </row>
        <row r="1555">
          <cell r="D1555" t="str">
            <v>433025196903290019</v>
          </cell>
          <cell r="E1555" t="str">
            <v>47,000.00</v>
          </cell>
          <cell r="F1555" t="str">
            <v>47,000.00</v>
          </cell>
        </row>
        <row r="1556">
          <cell r="D1556" t="str">
            <v>433025197609023053</v>
          </cell>
          <cell r="E1556" t="str">
            <v>49,000.00</v>
          </cell>
          <cell r="F1556" t="str">
            <v>49,000.00</v>
          </cell>
        </row>
        <row r="1557">
          <cell r="D1557" t="str">
            <v>433025197609023053</v>
          </cell>
          <cell r="E1557" t="str">
            <v>49,000.00</v>
          </cell>
          <cell r="F1557" t="str">
            <v>49,000.00</v>
          </cell>
        </row>
        <row r="1558">
          <cell r="D1558" t="str">
            <v>431226199405122433</v>
          </cell>
          <cell r="E1558" t="str">
            <v>49,000.00</v>
          </cell>
          <cell r="F1558" t="str">
            <v>49,000.00</v>
          </cell>
        </row>
        <row r="1559">
          <cell r="D1559" t="str">
            <v>431226198507172728</v>
          </cell>
          <cell r="E1559" t="str">
            <v>50,000.00</v>
          </cell>
          <cell r="F1559" t="str">
            <v>49,582.70</v>
          </cell>
        </row>
        <row r="1560">
          <cell r="D1560" t="str">
            <v>433025197006072710</v>
          </cell>
          <cell r="E1560" t="str">
            <v>50,000.00</v>
          </cell>
          <cell r="F1560" t="str">
            <v>49,999.99</v>
          </cell>
        </row>
        <row r="1561">
          <cell r="D1561" t="str">
            <v>433025196903290019</v>
          </cell>
          <cell r="E1561" t="str">
            <v>50,000.00</v>
          </cell>
          <cell r="F1561" t="str">
            <v>50,000.00</v>
          </cell>
        </row>
        <row r="1562">
          <cell r="D1562" t="str">
            <v>433025196903290019</v>
          </cell>
          <cell r="E1562" t="str">
            <v>50,000.00</v>
          </cell>
          <cell r="F1562" t="str">
            <v>50,000.00</v>
          </cell>
        </row>
        <row r="1563">
          <cell r="D1563" t="str">
            <v>433025197506300038</v>
          </cell>
          <cell r="E1563" t="str">
            <v>50,000.00</v>
          </cell>
          <cell r="F1563" t="str">
            <v>50,000.00</v>
          </cell>
        </row>
        <row r="1564">
          <cell r="D1564" t="str">
            <v>433025197506300038</v>
          </cell>
          <cell r="E1564" t="str">
            <v>50,000.00</v>
          </cell>
          <cell r="F1564" t="str">
            <v>50,000.00</v>
          </cell>
        </row>
        <row r="1565">
          <cell r="D1565" t="str">
            <v>433025197609023053</v>
          </cell>
          <cell r="E1565" t="str">
            <v>50,000.00</v>
          </cell>
          <cell r="F1565" t="str">
            <v>50,000.00</v>
          </cell>
        </row>
        <row r="1566">
          <cell r="D1566" t="str">
            <v>433025197609023053</v>
          </cell>
          <cell r="E1566" t="str">
            <v>50,000.00</v>
          </cell>
          <cell r="F1566" t="str">
            <v>50,000.00</v>
          </cell>
        </row>
        <row r="1567">
          <cell r="D1567" t="str">
            <v>433025197609023053</v>
          </cell>
          <cell r="E1567" t="str">
            <v>50,000.00</v>
          </cell>
          <cell r="F1567" t="str">
            <v>50,000.00</v>
          </cell>
        </row>
        <row r="1568">
          <cell r="D1568" t="str">
            <v>433025197810062716</v>
          </cell>
          <cell r="E1568" t="str">
            <v>50,000.00</v>
          </cell>
          <cell r="F1568" t="str">
            <v>50,000.00</v>
          </cell>
        </row>
        <row r="1569">
          <cell r="D1569" t="str">
            <v>431226198008160650</v>
          </cell>
          <cell r="E1569" t="str">
            <v>50,000.00</v>
          </cell>
          <cell r="F1569" t="str">
            <v>50,000.00</v>
          </cell>
        </row>
        <row r="1570">
          <cell r="D1570" t="str">
            <v>431226198008160650</v>
          </cell>
          <cell r="E1570" t="str">
            <v>50,000.00</v>
          </cell>
          <cell r="F1570" t="str">
            <v>50,000.00</v>
          </cell>
        </row>
        <row r="1571">
          <cell r="D1571" t="str">
            <v>431226198911051813</v>
          </cell>
          <cell r="E1571" t="str">
            <v>50,000.00</v>
          </cell>
          <cell r="F1571" t="str">
            <v>50,000.00</v>
          </cell>
        </row>
        <row r="1572">
          <cell r="D1572" t="str">
            <v>433025197506300038</v>
          </cell>
          <cell r="E1572" t="str">
            <v>50,000.00</v>
          </cell>
          <cell r="F1572" t="str">
            <v>50,000.00</v>
          </cell>
        </row>
        <row r="1573">
          <cell r="D1573" t="str">
            <v>433025197009043616</v>
          </cell>
          <cell r="E1573" t="str">
            <v>50,000.00</v>
          </cell>
          <cell r="F1573" t="str">
            <v>50,000.00</v>
          </cell>
        </row>
        <row r="1574">
          <cell r="D1574" t="str">
            <v>431226198209130626</v>
          </cell>
          <cell r="E1574" t="str">
            <v>50,000.00</v>
          </cell>
          <cell r="F1574" t="str">
            <v>50,000.00</v>
          </cell>
        </row>
        <row r="1575">
          <cell r="D1575" t="str">
            <v>433025196807152417</v>
          </cell>
          <cell r="E1575" t="str">
            <v>50,000.00</v>
          </cell>
          <cell r="F1575" t="str">
            <v>50,000.00</v>
          </cell>
        </row>
        <row r="1576">
          <cell r="D1576" t="str">
            <v>433025196807152417</v>
          </cell>
          <cell r="E1576" t="str">
            <v>50,000.00</v>
          </cell>
          <cell r="F1576" t="str">
            <v>50,000.00</v>
          </cell>
        </row>
        <row r="1577">
          <cell r="D1577" t="str">
            <v>431226198911051813</v>
          </cell>
          <cell r="E1577" t="str">
            <v>50,000.00</v>
          </cell>
          <cell r="F1577" t="str">
            <v>50,000.00</v>
          </cell>
        </row>
        <row r="1578">
          <cell r="D1578" t="str">
            <v>433025197301125766</v>
          </cell>
          <cell r="E1578" t="str">
            <v>50,000.00</v>
          </cell>
          <cell r="F1578" t="str">
            <v>50,000.00</v>
          </cell>
        </row>
        <row r="1579">
          <cell r="D1579" t="str">
            <v>433025197301125766</v>
          </cell>
          <cell r="E1579" t="str">
            <v>50,000.00</v>
          </cell>
          <cell r="F1579" t="str">
            <v>50,000.00</v>
          </cell>
        </row>
        <row r="1580">
          <cell r="D1580" t="str">
            <v>433025197301125766</v>
          </cell>
          <cell r="E1580" t="str">
            <v>50,000.00</v>
          </cell>
          <cell r="F1580" t="str">
            <v>50,000.00</v>
          </cell>
        </row>
        <row r="1581">
          <cell r="D1581" t="str">
            <v>433025197301125766</v>
          </cell>
          <cell r="E1581" t="str">
            <v>50,000.00</v>
          </cell>
          <cell r="F1581" t="str">
            <v>50,000.00</v>
          </cell>
        </row>
        <row r="1582">
          <cell r="D1582" t="str">
            <v>431226199405122433</v>
          </cell>
          <cell r="E1582" t="str">
            <v>50,000.00</v>
          </cell>
          <cell r="F1582" t="str">
            <v>50,000.00</v>
          </cell>
        </row>
        <row r="1583">
          <cell r="D1583" t="str">
            <v>431226198606035729</v>
          </cell>
          <cell r="E1583" t="str">
            <v>50,000.00</v>
          </cell>
          <cell r="F1583" t="str">
            <v>50,000.00</v>
          </cell>
        </row>
        <row r="1584">
          <cell r="D1584" t="str">
            <v>431226200403240036</v>
          </cell>
          <cell r="E1584" t="str">
            <v>50,000.00</v>
          </cell>
          <cell r="F1584" t="str">
            <v>50,000.00</v>
          </cell>
        </row>
        <row r="1585">
          <cell r="D1585" t="str">
            <v>433025197612033017</v>
          </cell>
          <cell r="E1585" t="str">
            <v>50,000.00</v>
          </cell>
          <cell r="F1585" t="str">
            <v>50,000.00</v>
          </cell>
        </row>
        <row r="1586">
          <cell r="D1586" t="str">
            <v>431202197402100423</v>
          </cell>
          <cell r="E1586" t="str">
            <v>50,000.00</v>
          </cell>
          <cell r="F1586" t="str">
            <v>50,000.00</v>
          </cell>
        </row>
        <row r="1587">
          <cell r="D1587" t="str">
            <v>431226197201262419</v>
          </cell>
          <cell r="E1587" t="str">
            <v>50,000.00</v>
          </cell>
          <cell r="F1587" t="str">
            <v>50,000.00</v>
          </cell>
        </row>
        <row r="1588">
          <cell r="D1588" t="str">
            <v>433025197301125766</v>
          </cell>
          <cell r="E1588" t="str">
            <v>50,000.00</v>
          </cell>
          <cell r="F1588" t="str">
            <v>50,000.00</v>
          </cell>
        </row>
        <row r="1589">
          <cell r="D1589" t="str">
            <v>433025197301125766</v>
          </cell>
          <cell r="E1589" t="str">
            <v>50,000.00</v>
          </cell>
          <cell r="F1589" t="str">
            <v>50,000.00</v>
          </cell>
        </row>
        <row r="1590">
          <cell r="D1590" t="str">
            <v>431226199107062444</v>
          </cell>
          <cell r="E1590" t="str">
            <v>50,000.00</v>
          </cell>
          <cell r="F1590" t="str">
            <v>50,000.00</v>
          </cell>
        </row>
        <row r="1591">
          <cell r="D1591" t="str">
            <v>431226199107062444</v>
          </cell>
          <cell r="E1591" t="str">
            <v>50,000.00</v>
          </cell>
          <cell r="F1591" t="str">
            <v>50,000.00</v>
          </cell>
        </row>
        <row r="1592">
          <cell r="D1592" t="str">
            <v>431226198304033357</v>
          </cell>
          <cell r="E1592" t="str">
            <v>50,000.00</v>
          </cell>
          <cell r="F1592" t="str">
            <v>50,000.00</v>
          </cell>
        </row>
        <row r="1593">
          <cell r="D1593" t="str">
            <v>433025197310020018</v>
          </cell>
          <cell r="E1593" t="str">
            <v>50,000.00</v>
          </cell>
          <cell r="F1593" t="str">
            <v>50,000.00</v>
          </cell>
        </row>
        <row r="1594">
          <cell r="D1594" t="str">
            <v>433025197310020018</v>
          </cell>
          <cell r="E1594" t="str">
            <v>50,000.00</v>
          </cell>
          <cell r="F1594" t="str">
            <v>50,000.00</v>
          </cell>
        </row>
        <row r="1595">
          <cell r="D1595" t="str">
            <v>433025197205054814</v>
          </cell>
          <cell r="E1595" t="str">
            <v>50,000.00</v>
          </cell>
          <cell r="F1595" t="str">
            <v>50,000.00</v>
          </cell>
        </row>
        <row r="1596">
          <cell r="D1596" t="str">
            <v>431226198704092727</v>
          </cell>
          <cell r="E1596" t="str">
            <v>50,000.00</v>
          </cell>
          <cell r="F1596" t="str">
            <v>50,000.00</v>
          </cell>
        </row>
        <row r="1597">
          <cell r="D1597" t="str">
            <v>431226198807175752</v>
          </cell>
          <cell r="E1597" t="str">
            <v>50,000.00</v>
          </cell>
          <cell r="F1597" t="str">
            <v>50,000.00</v>
          </cell>
        </row>
        <row r="1598">
          <cell r="D1598" t="str">
            <v>431226198807175752</v>
          </cell>
          <cell r="E1598" t="str">
            <v>50,000.00</v>
          </cell>
          <cell r="F1598" t="str">
            <v>50,000.00</v>
          </cell>
        </row>
        <row r="1599">
          <cell r="D1599" t="str">
            <v>431226199310066483</v>
          </cell>
          <cell r="E1599" t="str">
            <v>50,000.00</v>
          </cell>
          <cell r="F1599" t="str">
            <v>50,000.00</v>
          </cell>
        </row>
        <row r="1600">
          <cell r="D1600" t="str">
            <v>433025197912210310</v>
          </cell>
          <cell r="E1600" t="str">
            <v>50,000.00</v>
          </cell>
          <cell r="F1600" t="str">
            <v>50,000.00</v>
          </cell>
        </row>
        <row r="1601">
          <cell r="D1601" t="str">
            <v>433025197709152856</v>
          </cell>
          <cell r="E1601" t="str">
            <v>50,000.00</v>
          </cell>
          <cell r="F1601" t="str">
            <v>50,000.00</v>
          </cell>
        </row>
        <row r="1602">
          <cell r="D1602" t="str">
            <v>433025197310020018</v>
          </cell>
          <cell r="E1602" t="str">
            <v>50,000.00</v>
          </cell>
          <cell r="F1602" t="str">
            <v>50,000.00</v>
          </cell>
        </row>
        <row r="1603">
          <cell r="D1603" t="str">
            <v>433025197312160030</v>
          </cell>
          <cell r="E1603" t="str">
            <v>50,000.00</v>
          </cell>
          <cell r="F1603" t="str">
            <v>50,000.00</v>
          </cell>
        </row>
        <row r="1604">
          <cell r="D1604" t="str">
            <v>433025197312160030</v>
          </cell>
          <cell r="E1604" t="str">
            <v>50,000.00</v>
          </cell>
          <cell r="F1604" t="str">
            <v>50,000.00</v>
          </cell>
        </row>
        <row r="1605">
          <cell r="D1605" t="str">
            <v>433025197803160027</v>
          </cell>
          <cell r="E1605" t="str">
            <v>50,000.00</v>
          </cell>
          <cell r="F1605" t="str">
            <v>50,000.00</v>
          </cell>
        </row>
        <row r="1606">
          <cell r="D1606" t="str">
            <v>433025198410123393</v>
          </cell>
          <cell r="E1606" t="str">
            <v>50,000.00</v>
          </cell>
          <cell r="F1606" t="str">
            <v>50,000.00</v>
          </cell>
        </row>
        <row r="1607">
          <cell r="D1607" t="str">
            <v>433025198410123393</v>
          </cell>
          <cell r="E1607" t="str">
            <v>50,000.00</v>
          </cell>
          <cell r="F1607" t="str">
            <v>50,000.00</v>
          </cell>
        </row>
        <row r="1608">
          <cell r="D1608" t="str">
            <v>433025196903290019</v>
          </cell>
          <cell r="E1608" t="str">
            <v>50,000.00</v>
          </cell>
          <cell r="F1608" t="str">
            <v>50,000.00</v>
          </cell>
        </row>
        <row r="1609">
          <cell r="D1609" t="str">
            <v>431226198204055719</v>
          </cell>
          <cell r="E1609" t="str">
            <v>50,000.00</v>
          </cell>
          <cell r="F1609" t="str">
            <v>50,000.00</v>
          </cell>
        </row>
        <row r="1610">
          <cell r="D1610" t="str">
            <v>433025196903290019</v>
          </cell>
          <cell r="E1610" t="str">
            <v>50,000.00</v>
          </cell>
          <cell r="F1610" t="str">
            <v>50,000.00</v>
          </cell>
        </row>
        <row r="1611">
          <cell r="D1611" t="str">
            <v>433025196903290019</v>
          </cell>
          <cell r="E1611" t="str">
            <v>50,000.00</v>
          </cell>
          <cell r="F1611" t="str">
            <v>50,000.00</v>
          </cell>
        </row>
        <row r="1612">
          <cell r="D1612" t="str">
            <v>43302519741003031X</v>
          </cell>
          <cell r="E1612" t="str">
            <v>50,000.00</v>
          </cell>
          <cell r="F1612" t="str">
            <v>50,000.00</v>
          </cell>
        </row>
        <row r="1613">
          <cell r="D1613" t="str">
            <v>43122619900805756X</v>
          </cell>
          <cell r="E1613" t="str">
            <v>50,000.00</v>
          </cell>
          <cell r="F1613" t="str">
            <v>50,000.00</v>
          </cell>
        </row>
        <row r="1614">
          <cell r="D1614" t="str">
            <v>43302519741003031X</v>
          </cell>
          <cell r="E1614" t="str">
            <v>50,000.00</v>
          </cell>
          <cell r="F1614" t="str">
            <v>50,000.00</v>
          </cell>
        </row>
        <row r="1615">
          <cell r="D1615" t="str">
            <v>43302519741003031X</v>
          </cell>
          <cell r="E1615" t="str">
            <v>50,000.00</v>
          </cell>
          <cell r="F1615" t="str">
            <v>50,000.00</v>
          </cell>
        </row>
        <row r="1616">
          <cell r="D1616" t="str">
            <v>43302519741003031X</v>
          </cell>
          <cell r="E1616" t="str">
            <v>50,000.00</v>
          </cell>
          <cell r="F1616" t="str">
            <v>50,000.00</v>
          </cell>
        </row>
        <row r="1617">
          <cell r="D1617" t="str">
            <v>43302519741003031X</v>
          </cell>
          <cell r="E1617" t="str">
            <v>50,000.00</v>
          </cell>
          <cell r="F1617" t="str">
            <v>50,000.00</v>
          </cell>
        </row>
        <row r="1618">
          <cell r="D1618" t="str">
            <v>433025197803160027</v>
          </cell>
          <cell r="E1618" t="str">
            <v>52,000.00</v>
          </cell>
          <cell r="F1618" t="str">
            <v>50,000.00</v>
          </cell>
        </row>
        <row r="1619">
          <cell r="D1619" t="str">
            <v>431226198105261648</v>
          </cell>
          <cell r="E1619" t="str">
            <v>50,000.00</v>
          </cell>
          <cell r="F1619" t="str">
            <v>50,000.00</v>
          </cell>
        </row>
        <row r="1620">
          <cell r="D1620" t="str">
            <v>431202197402100423</v>
          </cell>
          <cell r="E1620" t="str">
            <v>50,000.00</v>
          </cell>
          <cell r="F1620" t="str">
            <v>50,000.00</v>
          </cell>
        </row>
        <row r="1621">
          <cell r="D1621" t="str">
            <v>431226198105261648</v>
          </cell>
          <cell r="E1621" t="str">
            <v>50,000.00</v>
          </cell>
          <cell r="F1621" t="str">
            <v>50,000.00</v>
          </cell>
        </row>
        <row r="1622">
          <cell r="D1622" t="str">
            <v>43122619900805756X</v>
          </cell>
          <cell r="E1622" t="str">
            <v>50,000.00</v>
          </cell>
          <cell r="F1622" t="str">
            <v>50,000.00</v>
          </cell>
        </row>
        <row r="1623">
          <cell r="D1623" t="str">
            <v>43122619900805756X</v>
          </cell>
          <cell r="E1623" t="str">
            <v>50,000.00</v>
          </cell>
          <cell r="F1623" t="str">
            <v>50,000.00</v>
          </cell>
        </row>
        <row r="1624">
          <cell r="D1624" t="str">
            <v>431226198610176356</v>
          </cell>
          <cell r="E1624" t="str">
            <v>50,000.00</v>
          </cell>
          <cell r="F1624" t="str">
            <v>50,000.00</v>
          </cell>
        </row>
        <row r="1625">
          <cell r="D1625" t="str">
            <v>431226198009110014</v>
          </cell>
          <cell r="E1625" t="str">
            <v>50,000.00</v>
          </cell>
          <cell r="F1625" t="str">
            <v>50,000.00</v>
          </cell>
        </row>
        <row r="1626">
          <cell r="D1626" t="str">
            <v>431226197701010357</v>
          </cell>
          <cell r="E1626" t="str">
            <v>50,000.00</v>
          </cell>
          <cell r="F1626" t="str">
            <v>50,000.00</v>
          </cell>
        </row>
        <row r="1627">
          <cell r="D1627" t="str">
            <v>43010519791102154X</v>
          </cell>
          <cell r="E1627" t="str">
            <v>50,000.00</v>
          </cell>
          <cell r="F1627" t="str">
            <v>50,000.00</v>
          </cell>
        </row>
        <row r="1628">
          <cell r="D1628" t="str">
            <v>433025197410293013</v>
          </cell>
          <cell r="E1628" t="str">
            <v>50,000.00</v>
          </cell>
          <cell r="F1628" t="str">
            <v>50,000.00</v>
          </cell>
        </row>
        <row r="1629">
          <cell r="D1629" t="str">
            <v>433025196908080061</v>
          </cell>
          <cell r="E1629" t="str">
            <v>50,000.00</v>
          </cell>
          <cell r="F1629" t="str">
            <v>50,000.00</v>
          </cell>
        </row>
        <row r="1630">
          <cell r="D1630" t="str">
            <v>433025196908080061</v>
          </cell>
          <cell r="E1630" t="str">
            <v>50,000.00</v>
          </cell>
          <cell r="F1630" t="str">
            <v>50,000.00</v>
          </cell>
        </row>
        <row r="1631">
          <cell r="D1631" t="str">
            <v>431226198006300621</v>
          </cell>
          <cell r="E1631" t="str">
            <v>50,000.00</v>
          </cell>
          <cell r="F1631" t="str">
            <v>50,000.00</v>
          </cell>
        </row>
        <row r="1632">
          <cell r="D1632" t="str">
            <v>431226198006300621</v>
          </cell>
          <cell r="E1632" t="str">
            <v>50,000.00</v>
          </cell>
          <cell r="F1632" t="str">
            <v>50,000.00</v>
          </cell>
        </row>
        <row r="1633">
          <cell r="D1633" t="str">
            <v>431226198806022471</v>
          </cell>
          <cell r="E1633" t="str">
            <v>50,000.00</v>
          </cell>
          <cell r="F1633" t="str">
            <v>50,000.00</v>
          </cell>
        </row>
        <row r="1634">
          <cell r="D1634" t="str">
            <v>433025196908080061</v>
          </cell>
          <cell r="E1634" t="str">
            <v>50,000.00</v>
          </cell>
          <cell r="F1634" t="str">
            <v>50,000.00</v>
          </cell>
        </row>
        <row r="1635">
          <cell r="D1635" t="str">
            <v>431226197701010357</v>
          </cell>
          <cell r="E1635" t="str">
            <v>50,000.00</v>
          </cell>
          <cell r="F1635" t="str">
            <v>50,000.00</v>
          </cell>
        </row>
        <row r="1636">
          <cell r="D1636" t="str">
            <v>431226197701010357</v>
          </cell>
          <cell r="E1636" t="str">
            <v>50,000.00</v>
          </cell>
          <cell r="F1636" t="str">
            <v>50,000.00</v>
          </cell>
        </row>
        <row r="1637">
          <cell r="D1637" t="str">
            <v>433025196908080061</v>
          </cell>
          <cell r="E1637" t="str">
            <v>50,000.00</v>
          </cell>
          <cell r="F1637" t="str">
            <v>50,000.00</v>
          </cell>
        </row>
        <row r="1638">
          <cell r="D1638" t="str">
            <v>431226197701010357</v>
          </cell>
          <cell r="E1638" t="str">
            <v>50,000.00</v>
          </cell>
          <cell r="F1638" t="str">
            <v>50,000.00</v>
          </cell>
        </row>
        <row r="1639">
          <cell r="D1639" t="str">
            <v>431226197701010357</v>
          </cell>
          <cell r="E1639" t="str">
            <v>50,000.00</v>
          </cell>
          <cell r="F1639" t="str">
            <v>50,000.00</v>
          </cell>
        </row>
        <row r="1640">
          <cell r="D1640" t="str">
            <v>43010519791102154X</v>
          </cell>
          <cell r="E1640" t="str">
            <v>50,000.00</v>
          </cell>
          <cell r="F1640" t="str">
            <v>50,000.00</v>
          </cell>
        </row>
        <row r="1641">
          <cell r="D1641" t="str">
            <v>431226197701010357</v>
          </cell>
          <cell r="E1641" t="str">
            <v>50,000.00</v>
          </cell>
          <cell r="F1641" t="str">
            <v>50,000.00</v>
          </cell>
        </row>
        <row r="1642">
          <cell r="D1642" t="str">
            <v>431226199010124522</v>
          </cell>
          <cell r="E1642" t="str">
            <v>50,000.00</v>
          </cell>
          <cell r="F1642" t="str">
            <v>50,000.00</v>
          </cell>
        </row>
        <row r="1643">
          <cell r="D1643" t="str">
            <v>431226199010124522</v>
          </cell>
          <cell r="E1643" t="str">
            <v>50,000.00</v>
          </cell>
          <cell r="F1643" t="str">
            <v>50,000.00</v>
          </cell>
        </row>
        <row r="1644">
          <cell r="D1644" t="str">
            <v>43122619810923003X</v>
          </cell>
          <cell r="E1644" t="str">
            <v>50,000.00</v>
          </cell>
          <cell r="F1644" t="str">
            <v>50,000.00</v>
          </cell>
        </row>
        <row r="1645">
          <cell r="D1645" t="str">
            <v>431226198209016612</v>
          </cell>
          <cell r="E1645" t="str">
            <v>50,000.00</v>
          </cell>
          <cell r="F1645" t="str">
            <v>50,000.00</v>
          </cell>
        </row>
        <row r="1646">
          <cell r="D1646" t="str">
            <v>433025197006072710</v>
          </cell>
          <cell r="E1646" t="str">
            <v>50,000.00</v>
          </cell>
          <cell r="F1646" t="str">
            <v>50,000.00</v>
          </cell>
        </row>
        <row r="1647">
          <cell r="D1647" t="str">
            <v>433025197006072710</v>
          </cell>
          <cell r="E1647" t="str">
            <v>50,000.00</v>
          </cell>
          <cell r="F1647" t="str">
            <v>50,000.00</v>
          </cell>
        </row>
        <row r="1648">
          <cell r="D1648" t="str">
            <v>433025197006072710</v>
          </cell>
          <cell r="E1648" t="str">
            <v>50,000.00</v>
          </cell>
          <cell r="F1648" t="str">
            <v>50,000.00</v>
          </cell>
        </row>
        <row r="1649">
          <cell r="D1649" t="str">
            <v>431226198507172728</v>
          </cell>
          <cell r="E1649" t="str">
            <v>50,000.00</v>
          </cell>
          <cell r="F1649" t="str">
            <v>50,000.00</v>
          </cell>
        </row>
        <row r="1650">
          <cell r="D1650" t="str">
            <v>431226198209016612</v>
          </cell>
          <cell r="E1650" t="str">
            <v>50,000.00</v>
          </cell>
          <cell r="F1650" t="str">
            <v>50,000.00</v>
          </cell>
        </row>
        <row r="1651">
          <cell r="D1651" t="str">
            <v>431226198209016612</v>
          </cell>
          <cell r="E1651" t="str">
            <v>50,000.00</v>
          </cell>
          <cell r="F1651" t="str">
            <v>50,000.00</v>
          </cell>
        </row>
        <row r="1652">
          <cell r="D1652" t="str">
            <v>431226200109276935</v>
          </cell>
          <cell r="E1652" t="str">
            <v>50,000.00</v>
          </cell>
          <cell r="F1652" t="str">
            <v>50,000.00</v>
          </cell>
        </row>
        <row r="1653">
          <cell r="D1653" t="str">
            <v>433025196604170017</v>
          </cell>
          <cell r="E1653" t="str">
            <v>50,000.00</v>
          </cell>
          <cell r="F1653" t="str">
            <v>50,000.00</v>
          </cell>
        </row>
        <row r="1654">
          <cell r="D1654" t="str">
            <v>433025196604170017</v>
          </cell>
          <cell r="E1654" t="str">
            <v>50,000.00</v>
          </cell>
          <cell r="F1654" t="str">
            <v>50,000.00</v>
          </cell>
        </row>
        <row r="1655">
          <cell r="D1655" t="str">
            <v>433025196604170017</v>
          </cell>
          <cell r="E1655" t="str">
            <v>50,000.00</v>
          </cell>
          <cell r="F1655" t="str">
            <v>50,000.00</v>
          </cell>
        </row>
        <row r="1656">
          <cell r="D1656" t="str">
            <v>433025196604170017</v>
          </cell>
          <cell r="E1656" t="str">
            <v>50,000.00</v>
          </cell>
          <cell r="F1656" t="str">
            <v>50,000.00</v>
          </cell>
        </row>
        <row r="1657">
          <cell r="D1657" t="str">
            <v>431226198209016612</v>
          </cell>
          <cell r="E1657" t="str">
            <v>50,000.00</v>
          </cell>
          <cell r="F1657" t="str">
            <v>50,000.00</v>
          </cell>
        </row>
        <row r="1658">
          <cell r="D1658" t="str">
            <v>433025196604170017</v>
          </cell>
          <cell r="E1658" t="str">
            <v>50,000.00</v>
          </cell>
          <cell r="F1658" t="str">
            <v>50,000.00</v>
          </cell>
        </row>
        <row r="1659">
          <cell r="D1659" t="str">
            <v>433025197105062112</v>
          </cell>
          <cell r="E1659" t="str">
            <v>50,000.00</v>
          </cell>
          <cell r="F1659" t="str">
            <v>50,000.00</v>
          </cell>
        </row>
        <row r="1660">
          <cell r="D1660" t="str">
            <v>431226199210170013</v>
          </cell>
          <cell r="E1660" t="str">
            <v>50,000.00</v>
          </cell>
          <cell r="F1660" t="str">
            <v>50,000.00</v>
          </cell>
        </row>
        <row r="1661">
          <cell r="D1661" t="str">
            <v>431226198209016612</v>
          </cell>
          <cell r="E1661" t="str">
            <v>50,000.00</v>
          </cell>
          <cell r="F1661" t="str">
            <v>50,000.00</v>
          </cell>
        </row>
        <row r="1662">
          <cell r="D1662" t="str">
            <v>431226199210170013</v>
          </cell>
          <cell r="E1662" t="str">
            <v>50,000.00</v>
          </cell>
          <cell r="F1662" t="str">
            <v>50,000.00</v>
          </cell>
        </row>
        <row r="1663">
          <cell r="D1663" t="str">
            <v>431226198209016612</v>
          </cell>
          <cell r="E1663" t="str">
            <v>50,000.00</v>
          </cell>
          <cell r="F1663" t="str">
            <v>50,000.00</v>
          </cell>
        </row>
        <row r="1664">
          <cell r="D1664" t="str">
            <v>431226199108012131</v>
          </cell>
          <cell r="E1664" t="str">
            <v>50,000.00</v>
          </cell>
          <cell r="F1664" t="str">
            <v>50,000.00</v>
          </cell>
        </row>
        <row r="1665">
          <cell r="D1665" t="str">
            <v>433025196902030020</v>
          </cell>
          <cell r="E1665" t="str">
            <v>50,000.00</v>
          </cell>
          <cell r="F1665" t="str">
            <v>50,000.00</v>
          </cell>
        </row>
        <row r="1666">
          <cell r="D1666" t="str">
            <v>431226198511085125</v>
          </cell>
          <cell r="E1666" t="str">
            <v>50,000.00</v>
          </cell>
          <cell r="F1666" t="str">
            <v>50,000.00</v>
          </cell>
        </row>
        <row r="1667">
          <cell r="D1667" t="str">
            <v>431226198511085125</v>
          </cell>
          <cell r="E1667" t="str">
            <v>50,000.00</v>
          </cell>
          <cell r="F1667" t="str">
            <v>50,000.00</v>
          </cell>
        </row>
        <row r="1668">
          <cell r="D1668" t="str">
            <v>431226198511085125</v>
          </cell>
          <cell r="E1668" t="str">
            <v>50,000.00</v>
          </cell>
          <cell r="F1668" t="str">
            <v>50,000.00</v>
          </cell>
        </row>
        <row r="1669">
          <cell r="D1669" t="str">
            <v>433025197609023053</v>
          </cell>
          <cell r="E1669" t="str">
            <v>51,000.00</v>
          </cell>
          <cell r="F1669" t="str">
            <v>51,000.00</v>
          </cell>
        </row>
        <row r="1670">
          <cell r="D1670" t="str">
            <v>43302519741003031X</v>
          </cell>
          <cell r="E1670" t="str">
            <v>51,000.00</v>
          </cell>
          <cell r="F1670" t="str">
            <v>51,000.00</v>
          </cell>
        </row>
        <row r="1671">
          <cell r="D1671" t="str">
            <v>43302519741003031X</v>
          </cell>
          <cell r="E1671" t="str">
            <v>51,000.00</v>
          </cell>
          <cell r="F1671" t="str">
            <v>51,000.00</v>
          </cell>
        </row>
        <row r="1672">
          <cell r="D1672" t="str">
            <v>43302519741003031X</v>
          </cell>
          <cell r="E1672" t="str">
            <v>51,000.00</v>
          </cell>
          <cell r="F1672" t="str">
            <v>51,000.00</v>
          </cell>
        </row>
        <row r="1673">
          <cell r="D1673" t="str">
            <v>433025197402053941</v>
          </cell>
          <cell r="E1673" t="str">
            <v>55,000.00</v>
          </cell>
          <cell r="F1673" t="str">
            <v>55,000.00</v>
          </cell>
        </row>
        <row r="1674">
          <cell r="D1674" t="str">
            <v>433025197407260325</v>
          </cell>
          <cell r="E1674" t="str">
            <v>56,000.00</v>
          </cell>
          <cell r="F1674" t="str">
            <v>56,000.00</v>
          </cell>
        </row>
        <row r="1675">
          <cell r="D1675" t="str">
            <v>433025197607036950</v>
          </cell>
          <cell r="E1675" t="str">
            <v>80,000.00</v>
          </cell>
          <cell r="F1675" t="str">
            <v>56,982.94</v>
          </cell>
        </row>
        <row r="1676">
          <cell r="D1676" t="str">
            <v>430304196302281557</v>
          </cell>
          <cell r="E1676" t="str">
            <v>100,000.00</v>
          </cell>
          <cell r="F1676" t="str">
            <v>59,999.00</v>
          </cell>
        </row>
        <row r="1677">
          <cell r="D1677" t="str">
            <v>433025197506300038</v>
          </cell>
          <cell r="E1677" t="str">
            <v>60,000.00</v>
          </cell>
          <cell r="F1677" t="str">
            <v>60,000.00</v>
          </cell>
        </row>
        <row r="1678">
          <cell r="D1678" t="str">
            <v>433025196902030020</v>
          </cell>
          <cell r="E1678" t="str">
            <v>80,000.00</v>
          </cell>
          <cell r="F1678" t="str">
            <v>60,000.00</v>
          </cell>
        </row>
        <row r="1679">
          <cell r="D1679" t="str">
            <v>433025197211101824</v>
          </cell>
          <cell r="E1679" t="str">
            <v>60,000.00</v>
          </cell>
          <cell r="F1679" t="str">
            <v>60,000.00</v>
          </cell>
        </row>
        <row r="1680">
          <cell r="D1680" t="str">
            <v>433025197211101824</v>
          </cell>
          <cell r="E1680" t="str">
            <v>60,000.00</v>
          </cell>
          <cell r="F1680" t="str">
            <v>60,000.00</v>
          </cell>
        </row>
        <row r="1681">
          <cell r="D1681" t="str">
            <v>433025197211101824</v>
          </cell>
          <cell r="E1681" t="str">
            <v>60,000.00</v>
          </cell>
          <cell r="F1681" t="str">
            <v>60,000.00</v>
          </cell>
        </row>
        <row r="1682">
          <cell r="D1682" t="str">
            <v>431226198111300068</v>
          </cell>
          <cell r="E1682" t="str">
            <v>60,000.00</v>
          </cell>
          <cell r="F1682" t="str">
            <v>60,000.00</v>
          </cell>
        </row>
        <row r="1683">
          <cell r="D1683" t="str">
            <v>433025197709250077</v>
          </cell>
          <cell r="E1683" t="str">
            <v>60,000.00</v>
          </cell>
          <cell r="F1683" t="str">
            <v>60,000.00</v>
          </cell>
        </row>
        <row r="1684">
          <cell r="D1684" t="str">
            <v>431230198408071221</v>
          </cell>
          <cell r="E1684" t="str">
            <v>60,000.00</v>
          </cell>
          <cell r="F1684" t="str">
            <v>60,000.00</v>
          </cell>
        </row>
        <row r="1685">
          <cell r="D1685" t="str">
            <v>431230198408071221</v>
          </cell>
          <cell r="E1685" t="str">
            <v>80,000.00</v>
          </cell>
          <cell r="F1685" t="str">
            <v>60,000.00</v>
          </cell>
        </row>
        <row r="1686">
          <cell r="D1686" t="str">
            <v>433025197003112713</v>
          </cell>
          <cell r="E1686" t="str">
            <v>60,000.00</v>
          </cell>
          <cell r="F1686" t="str">
            <v>60,000.00</v>
          </cell>
        </row>
        <row r="1687">
          <cell r="D1687" t="str">
            <v>43010519791102154X</v>
          </cell>
          <cell r="E1687" t="str">
            <v>60,000.00</v>
          </cell>
          <cell r="F1687" t="str">
            <v>60,000.00</v>
          </cell>
        </row>
        <row r="1688">
          <cell r="D1688" t="str">
            <v>431226199010124522</v>
          </cell>
          <cell r="E1688" t="str">
            <v>60,000.00</v>
          </cell>
          <cell r="F1688" t="str">
            <v>60,000.00</v>
          </cell>
        </row>
        <row r="1689">
          <cell r="D1689" t="str">
            <v>431226199504240013</v>
          </cell>
          <cell r="E1689" t="str">
            <v>60,000.00</v>
          </cell>
          <cell r="F1689" t="str">
            <v>60,000.00</v>
          </cell>
        </row>
        <row r="1690">
          <cell r="D1690" t="str">
            <v>43122619651012244X</v>
          </cell>
          <cell r="E1690" t="str">
            <v>60,000.00</v>
          </cell>
          <cell r="F1690" t="str">
            <v>60,000.00</v>
          </cell>
        </row>
        <row r="1691">
          <cell r="D1691" t="str">
            <v>431226198109215112</v>
          </cell>
          <cell r="E1691" t="str">
            <v>62,000.00</v>
          </cell>
          <cell r="F1691" t="str">
            <v>62,000.00</v>
          </cell>
        </row>
        <row r="1692">
          <cell r="D1692" t="str">
            <v>433025196408156082</v>
          </cell>
          <cell r="E1692" t="str">
            <v>62,000.00</v>
          </cell>
          <cell r="F1692" t="str">
            <v>62,000.00</v>
          </cell>
        </row>
        <row r="1693">
          <cell r="D1693" t="str">
            <v>433025197804020018</v>
          </cell>
          <cell r="E1693" t="str">
            <v>82,000.00</v>
          </cell>
          <cell r="F1693" t="str">
            <v>62,000.00</v>
          </cell>
        </row>
        <row r="1694">
          <cell r="D1694" t="str">
            <v>431226198111130011</v>
          </cell>
          <cell r="E1694" t="str">
            <v>65,000.00</v>
          </cell>
          <cell r="F1694" t="str">
            <v>65,000.00</v>
          </cell>
        </row>
        <row r="1695">
          <cell r="D1695" t="str">
            <v>431226196910030130</v>
          </cell>
          <cell r="E1695" t="str">
            <v>65,000.00</v>
          </cell>
          <cell r="F1695" t="str">
            <v>65,000.00</v>
          </cell>
        </row>
        <row r="1696">
          <cell r="D1696" t="str">
            <v>431226197110202437</v>
          </cell>
          <cell r="E1696" t="str">
            <v>67,000.00</v>
          </cell>
          <cell r="F1696" t="str">
            <v>67,000.00</v>
          </cell>
        </row>
        <row r="1697">
          <cell r="D1697" t="str">
            <v>431226198206036386</v>
          </cell>
          <cell r="E1697" t="str">
            <v>80,000.00</v>
          </cell>
          <cell r="F1697" t="str">
            <v>67,999.71</v>
          </cell>
        </row>
        <row r="1698">
          <cell r="D1698" t="str">
            <v>431226198109215112</v>
          </cell>
          <cell r="E1698" t="str">
            <v>69,000.00</v>
          </cell>
          <cell r="F1698" t="str">
            <v>69,000.00</v>
          </cell>
        </row>
        <row r="1699">
          <cell r="D1699" t="str">
            <v>431226198109215112</v>
          </cell>
          <cell r="E1699" t="str">
            <v>69,000.00</v>
          </cell>
          <cell r="F1699" t="str">
            <v>69,000.00</v>
          </cell>
        </row>
        <row r="1700">
          <cell r="D1700" t="str">
            <v>433025197709250077</v>
          </cell>
          <cell r="E1700" t="str">
            <v>69,000.00</v>
          </cell>
          <cell r="F1700" t="str">
            <v>69,000.00</v>
          </cell>
        </row>
        <row r="1701">
          <cell r="D1701" t="str">
            <v>433025197709250077</v>
          </cell>
          <cell r="E1701" t="str">
            <v>69,000.00</v>
          </cell>
          <cell r="F1701" t="str">
            <v>69,000.00</v>
          </cell>
        </row>
        <row r="1702">
          <cell r="D1702" t="str">
            <v>433025197709250077</v>
          </cell>
          <cell r="E1702" t="str">
            <v>69,000.00</v>
          </cell>
          <cell r="F1702" t="str">
            <v>69,000.00</v>
          </cell>
        </row>
        <row r="1703">
          <cell r="D1703" t="str">
            <v>431226198209130626</v>
          </cell>
          <cell r="E1703" t="str">
            <v>70,000.00</v>
          </cell>
          <cell r="F1703" t="str">
            <v>70,000.00</v>
          </cell>
        </row>
        <row r="1704">
          <cell r="D1704" t="str">
            <v>433025197203092745</v>
          </cell>
          <cell r="E1704" t="str">
            <v>70,000.00</v>
          </cell>
          <cell r="F1704" t="str">
            <v>70,000.00</v>
          </cell>
        </row>
        <row r="1705">
          <cell r="D1705" t="str">
            <v>433025197711182712</v>
          </cell>
          <cell r="E1705" t="str">
            <v>200,000.00</v>
          </cell>
          <cell r="F1705" t="str">
            <v>70,000.00</v>
          </cell>
        </row>
        <row r="1706">
          <cell r="D1706" t="str">
            <v>433025196507180029</v>
          </cell>
          <cell r="E1706" t="str">
            <v>70,000.00</v>
          </cell>
          <cell r="F1706" t="str">
            <v>70,000.00</v>
          </cell>
        </row>
        <row r="1707">
          <cell r="D1707" t="str">
            <v>431226199107062444</v>
          </cell>
          <cell r="E1707" t="str">
            <v>70,000.00</v>
          </cell>
          <cell r="F1707" t="str">
            <v>70,000.00</v>
          </cell>
        </row>
        <row r="1708">
          <cell r="D1708" t="str">
            <v>431226198403236934</v>
          </cell>
          <cell r="E1708" t="str">
            <v>70,000.00</v>
          </cell>
          <cell r="F1708" t="str">
            <v>70,000.00</v>
          </cell>
        </row>
        <row r="1709">
          <cell r="D1709" t="str">
            <v>433025197003112713</v>
          </cell>
          <cell r="E1709" t="str">
            <v>70,000.00</v>
          </cell>
          <cell r="F1709" t="str">
            <v>70,000.00</v>
          </cell>
        </row>
        <row r="1710">
          <cell r="D1710" t="str">
            <v>43010519791102154X</v>
          </cell>
          <cell r="E1710" t="str">
            <v>70,000.00</v>
          </cell>
          <cell r="F1710" t="str">
            <v>70,000.00</v>
          </cell>
        </row>
        <row r="1711">
          <cell r="D1711" t="str">
            <v>433025197003112713</v>
          </cell>
          <cell r="E1711" t="str">
            <v>70,000.00</v>
          </cell>
          <cell r="F1711" t="str">
            <v>70,000.00</v>
          </cell>
        </row>
        <row r="1712">
          <cell r="D1712" t="str">
            <v>433025197408233011</v>
          </cell>
          <cell r="E1712" t="str">
            <v>70,000.00</v>
          </cell>
          <cell r="F1712" t="str">
            <v>70,000.00</v>
          </cell>
        </row>
        <row r="1713">
          <cell r="D1713" t="str">
            <v>431226199504240013</v>
          </cell>
          <cell r="E1713" t="str">
            <v>70,000.00</v>
          </cell>
          <cell r="F1713" t="str">
            <v>70,000.00</v>
          </cell>
        </row>
        <row r="1714">
          <cell r="D1714" t="str">
            <v>431226199504240013</v>
          </cell>
          <cell r="E1714" t="str">
            <v>70,000.00</v>
          </cell>
          <cell r="F1714" t="str">
            <v>70,000.00</v>
          </cell>
        </row>
        <row r="1715">
          <cell r="D1715" t="str">
            <v>431226199504240013</v>
          </cell>
          <cell r="E1715" t="str">
            <v>70,000.00</v>
          </cell>
          <cell r="F1715" t="str">
            <v>70,000.00</v>
          </cell>
        </row>
        <row r="1716">
          <cell r="D1716" t="str">
            <v>431226199504240013</v>
          </cell>
          <cell r="E1716" t="str">
            <v>70,000.00</v>
          </cell>
          <cell r="F1716" t="str">
            <v>70,000.00</v>
          </cell>
        </row>
        <row r="1717">
          <cell r="D1717" t="str">
            <v>431226197110202437</v>
          </cell>
          <cell r="E1717" t="str">
            <v>72,000.00</v>
          </cell>
          <cell r="F1717" t="str">
            <v>72,000.00</v>
          </cell>
        </row>
        <row r="1718">
          <cell r="D1718" t="str">
            <v>431226197110202437</v>
          </cell>
          <cell r="E1718" t="str">
            <v>72,000.00</v>
          </cell>
          <cell r="F1718" t="str">
            <v>72,000.00</v>
          </cell>
        </row>
        <row r="1719">
          <cell r="D1719" t="str">
            <v>431226199504240013</v>
          </cell>
          <cell r="E1719" t="str">
            <v>73,000.00</v>
          </cell>
          <cell r="F1719" t="str">
            <v>73,000.00</v>
          </cell>
        </row>
        <row r="1720">
          <cell r="D1720" t="str">
            <v>431226198907050914</v>
          </cell>
          <cell r="E1720" t="str">
            <v>75,000.00</v>
          </cell>
          <cell r="F1720" t="str">
            <v>75,000.00</v>
          </cell>
        </row>
        <row r="1721">
          <cell r="D1721" t="str">
            <v>431226199504240013</v>
          </cell>
          <cell r="E1721" t="str">
            <v>77,000.00</v>
          </cell>
          <cell r="F1721" t="str">
            <v>77,000.00</v>
          </cell>
        </row>
        <row r="1722">
          <cell r="D1722" t="str">
            <v>433025196902030020</v>
          </cell>
          <cell r="E1722" t="str">
            <v>80,000.00</v>
          </cell>
          <cell r="F1722" t="str">
            <v>80,000.00</v>
          </cell>
        </row>
        <row r="1723">
          <cell r="D1723" t="str">
            <v>433025197410160915</v>
          </cell>
          <cell r="E1723" t="str">
            <v>80,000.00</v>
          </cell>
          <cell r="F1723" t="str">
            <v>80,000.00</v>
          </cell>
        </row>
        <row r="1724">
          <cell r="D1724" t="str">
            <v>433025197909293012</v>
          </cell>
          <cell r="E1724" t="str">
            <v>80,000.00</v>
          </cell>
          <cell r="F1724" t="str">
            <v>80,000.00</v>
          </cell>
        </row>
        <row r="1725">
          <cell r="D1725" t="str">
            <v>43302519660315009X</v>
          </cell>
          <cell r="E1725" t="str">
            <v>80,000.00</v>
          </cell>
          <cell r="F1725" t="str">
            <v>80,000.00</v>
          </cell>
        </row>
        <row r="1726">
          <cell r="D1726" t="str">
            <v>431202197501020410</v>
          </cell>
          <cell r="E1726" t="str">
            <v>80,000.00</v>
          </cell>
          <cell r="F1726" t="str">
            <v>80,000.00</v>
          </cell>
        </row>
        <row r="1727">
          <cell r="D1727" t="str">
            <v>43010519791102154X</v>
          </cell>
          <cell r="E1727" t="str">
            <v>80,000.00</v>
          </cell>
          <cell r="F1727" t="str">
            <v>80,000.00</v>
          </cell>
        </row>
        <row r="1728">
          <cell r="D1728" t="str">
            <v>431226198302232416</v>
          </cell>
          <cell r="E1728" t="str">
            <v>100,000.00</v>
          </cell>
          <cell r="F1728" t="str">
            <v>84,038.34</v>
          </cell>
        </row>
        <row r="1729">
          <cell r="D1729" t="str">
            <v>433001198005173417</v>
          </cell>
          <cell r="E1729" t="str">
            <v>100,000.00</v>
          </cell>
          <cell r="F1729" t="str">
            <v>85,909.40</v>
          </cell>
        </row>
        <row r="1730">
          <cell r="D1730" t="str">
            <v>433025196804210028</v>
          </cell>
          <cell r="E1730" t="str">
            <v>90,000.00</v>
          </cell>
          <cell r="F1730" t="str">
            <v>89,714.80</v>
          </cell>
        </row>
        <row r="1731">
          <cell r="D1731" t="str">
            <v>431226198903150918</v>
          </cell>
          <cell r="E1731" t="str">
            <v>90,000.00</v>
          </cell>
          <cell r="F1731" t="str">
            <v>90,000.00</v>
          </cell>
        </row>
        <row r="1732">
          <cell r="D1732" t="str">
            <v>431202198103130440</v>
          </cell>
          <cell r="E1732" t="str">
            <v>90,000.00</v>
          </cell>
          <cell r="F1732" t="str">
            <v>90,000.00</v>
          </cell>
        </row>
        <row r="1733">
          <cell r="D1733" t="str">
            <v>433025196807143932</v>
          </cell>
          <cell r="E1733" t="str">
            <v>90,000.00</v>
          </cell>
          <cell r="F1733" t="str">
            <v>90,000.00</v>
          </cell>
        </row>
        <row r="1734">
          <cell r="D1734" t="str">
            <v>431226199001010021</v>
          </cell>
          <cell r="E1734" t="str">
            <v>90,000.00</v>
          </cell>
          <cell r="F1734" t="str">
            <v>90,000.00</v>
          </cell>
        </row>
        <row r="1735">
          <cell r="D1735" t="str">
            <v>433025197509104817</v>
          </cell>
          <cell r="E1735" t="str">
            <v>90,000.00</v>
          </cell>
          <cell r="F1735" t="str">
            <v>90,000.00</v>
          </cell>
        </row>
        <row r="1736">
          <cell r="D1736" t="str">
            <v>431226198907050914</v>
          </cell>
          <cell r="E1736" t="str">
            <v>210,000.00</v>
          </cell>
          <cell r="F1736" t="str">
            <v>90,000.00</v>
          </cell>
        </row>
        <row r="1737">
          <cell r="D1737" t="str">
            <v>431226197110202437</v>
          </cell>
          <cell r="E1737" t="str">
            <v>90,000.00</v>
          </cell>
          <cell r="F1737" t="str">
            <v>90,000.00</v>
          </cell>
        </row>
        <row r="1738">
          <cell r="D1738" t="str">
            <v>431223197912052515</v>
          </cell>
          <cell r="E1738" t="str">
            <v>200,000.00</v>
          </cell>
          <cell r="F1738" t="str">
            <v>90,910.69</v>
          </cell>
        </row>
        <row r="1739">
          <cell r="D1739" t="str">
            <v>431226200209155452</v>
          </cell>
          <cell r="E1739" t="str">
            <v>100,000.00</v>
          </cell>
          <cell r="F1739" t="str">
            <v>91,691.54</v>
          </cell>
        </row>
        <row r="1740">
          <cell r="D1740" t="str">
            <v>431226198310116917</v>
          </cell>
          <cell r="E1740" t="str">
            <v>93,000.00</v>
          </cell>
          <cell r="F1740" t="str">
            <v>93,000.00</v>
          </cell>
        </row>
        <row r="1741">
          <cell r="D1741" t="str">
            <v>433001198005173417</v>
          </cell>
          <cell r="E1741" t="str">
            <v>100,000.00</v>
          </cell>
          <cell r="F1741" t="str">
            <v>95,070.37</v>
          </cell>
        </row>
        <row r="1742">
          <cell r="D1742" t="str">
            <v>433025196804210028</v>
          </cell>
          <cell r="E1742" t="str">
            <v>98,000.00</v>
          </cell>
          <cell r="F1742" t="str">
            <v>96,909.41</v>
          </cell>
        </row>
        <row r="1743">
          <cell r="D1743" t="str">
            <v>433025196804210028</v>
          </cell>
          <cell r="E1743" t="str">
            <v>100,000.00</v>
          </cell>
          <cell r="F1743" t="str">
            <v>98,783.72</v>
          </cell>
        </row>
        <row r="1744">
          <cell r="D1744" t="str">
            <v>431226200102204517</v>
          </cell>
          <cell r="E1744" t="str">
            <v>100,000.00</v>
          </cell>
          <cell r="F1744" t="str">
            <v>98,997.77</v>
          </cell>
        </row>
        <row r="1745">
          <cell r="D1745" t="str">
            <v>431226198002070101</v>
          </cell>
          <cell r="E1745" t="str">
            <v>100,000.00</v>
          </cell>
          <cell r="F1745" t="str">
            <v>98,999.99</v>
          </cell>
        </row>
        <row r="1746">
          <cell r="D1746" t="str">
            <v>433025197804020018</v>
          </cell>
          <cell r="E1746" t="str">
            <v>99,000.00</v>
          </cell>
          <cell r="F1746" t="str">
            <v>99,000.00</v>
          </cell>
        </row>
        <row r="1747">
          <cell r="D1747" t="str">
            <v>431226198804060941</v>
          </cell>
          <cell r="E1747" t="str">
            <v>100,000.00</v>
          </cell>
          <cell r="F1747" t="str">
            <v>99,321.76</v>
          </cell>
        </row>
        <row r="1748">
          <cell r="D1748" t="str">
            <v>433025196804210028</v>
          </cell>
          <cell r="E1748" t="str">
            <v>100,000.00</v>
          </cell>
          <cell r="F1748" t="str">
            <v>99,680.00</v>
          </cell>
        </row>
        <row r="1749">
          <cell r="D1749" t="str">
            <v>431226199308290013</v>
          </cell>
          <cell r="E1749" t="str">
            <v>100,000.00</v>
          </cell>
          <cell r="F1749" t="str">
            <v>99,700.00</v>
          </cell>
        </row>
        <row r="1750">
          <cell r="D1750" t="str">
            <v>431226198001020030</v>
          </cell>
          <cell r="E1750" t="str">
            <v>100,000.00</v>
          </cell>
          <cell r="F1750" t="str">
            <v>99,999.01</v>
          </cell>
        </row>
        <row r="1751">
          <cell r="D1751" t="str">
            <v>431226199406080335</v>
          </cell>
          <cell r="E1751" t="str">
            <v>100,000.00</v>
          </cell>
          <cell r="F1751" t="str">
            <v>99,999.72</v>
          </cell>
        </row>
        <row r="1752">
          <cell r="D1752" t="str">
            <v>431226198801292413</v>
          </cell>
          <cell r="E1752" t="str">
            <v>100,000.00</v>
          </cell>
          <cell r="F1752" t="str">
            <v>99,999.99</v>
          </cell>
        </row>
        <row r="1753">
          <cell r="D1753" t="str">
            <v>433025197003170024</v>
          </cell>
          <cell r="E1753" t="str">
            <v>200,000.00</v>
          </cell>
          <cell r="F1753" t="str">
            <v>100,000.00</v>
          </cell>
        </row>
        <row r="1754">
          <cell r="D1754" t="str">
            <v>431226198009110014</v>
          </cell>
          <cell r="E1754" t="str">
            <v>100,000.00</v>
          </cell>
          <cell r="F1754" t="str">
            <v>100,000.00</v>
          </cell>
        </row>
        <row r="1755">
          <cell r="D1755" t="str">
            <v>431226199312080027</v>
          </cell>
          <cell r="E1755" t="str">
            <v>100,000.00</v>
          </cell>
          <cell r="F1755" t="str">
            <v>100,000.00</v>
          </cell>
        </row>
        <row r="1756">
          <cell r="D1756" t="str">
            <v>431226198802092456</v>
          </cell>
          <cell r="E1756" t="str">
            <v>100,000.00</v>
          </cell>
          <cell r="F1756" t="str">
            <v>100,000.00</v>
          </cell>
        </row>
        <row r="1757">
          <cell r="D1757" t="str">
            <v>433025197903222117</v>
          </cell>
          <cell r="E1757" t="str">
            <v>100,000.00</v>
          </cell>
          <cell r="F1757" t="str">
            <v>100,000.00</v>
          </cell>
        </row>
        <row r="1758">
          <cell r="D1758" t="str">
            <v>433025197407260325</v>
          </cell>
          <cell r="E1758" t="str">
            <v>100,000.00</v>
          </cell>
          <cell r="F1758" t="str">
            <v>100,000.00</v>
          </cell>
        </row>
        <row r="1759">
          <cell r="D1759" t="str">
            <v>433025197407260325</v>
          </cell>
          <cell r="E1759" t="str">
            <v>100,000.00</v>
          </cell>
          <cell r="F1759" t="str">
            <v>100,000.00</v>
          </cell>
        </row>
        <row r="1760">
          <cell r="D1760" t="str">
            <v>433025197407260325</v>
          </cell>
          <cell r="E1760" t="str">
            <v>100,000.00</v>
          </cell>
          <cell r="F1760" t="str">
            <v>100,000.00</v>
          </cell>
        </row>
        <row r="1761">
          <cell r="D1761" t="str">
            <v>431226198009110014</v>
          </cell>
          <cell r="E1761" t="str">
            <v>100,000.00</v>
          </cell>
          <cell r="F1761" t="str">
            <v>100,000.00</v>
          </cell>
        </row>
        <row r="1762">
          <cell r="D1762" t="str">
            <v>431226198608114252</v>
          </cell>
          <cell r="E1762" t="str">
            <v>100,000.00</v>
          </cell>
          <cell r="F1762" t="str">
            <v>100,000.00</v>
          </cell>
        </row>
        <row r="1763">
          <cell r="D1763" t="str">
            <v>431226198801190927</v>
          </cell>
          <cell r="E1763" t="str">
            <v>100,000.00</v>
          </cell>
          <cell r="F1763" t="str">
            <v>100,000.00</v>
          </cell>
        </row>
        <row r="1764">
          <cell r="D1764" t="str">
            <v>431226198801190927</v>
          </cell>
          <cell r="E1764" t="str">
            <v>100,000.00</v>
          </cell>
          <cell r="F1764" t="str">
            <v>100,000.00</v>
          </cell>
        </row>
        <row r="1765">
          <cell r="D1765" t="str">
            <v>431226198208282417</v>
          </cell>
          <cell r="E1765" t="str">
            <v>100,000.00</v>
          </cell>
          <cell r="F1765" t="str">
            <v>100,000.00</v>
          </cell>
        </row>
        <row r="1766">
          <cell r="D1766" t="str">
            <v>431226198208282417</v>
          </cell>
          <cell r="E1766" t="str">
            <v>100,000.00</v>
          </cell>
          <cell r="F1766" t="str">
            <v>100,000.00</v>
          </cell>
        </row>
        <row r="1767">
          <cell r="D1767" t="str">
            <v>433025197102030051</v>
          </cell>
          <cell r="E1767" t="str">
            <v>100,000.00</v>
          </cell>
          <cell r="F1767" t="str">
            <v>100,000.00</v>
          </cell>
        </row>
        <row r="1768">
          <cell r="D1768" t="str">
            <v>433025196612230024</v>
          </cell>
          <cell r="E1768" t="str">
            <v>100,000.00</v>
          </cell>
          <cell r="F1768" t="str">
            <v>100,000.00</v>
          </cell>
        </row>
        <row r="1769">
          <cell r="D1769" t="str">
            <v>433025196302050116</v>
          </cell>
          <cell r="E1769" t="str">
            <v>100,000.00</v>
          </cell>
          <cell r="F1769" t="str">
            <v>100,000.00</v>
          </cell>
        </row>
        <row r="1770">
          <cell r="D1770" t="str">
            <v>433025197410160915</v>
          </cell>
          <cell r="E1770" t="str">
            <v>100,000.00</v>
          </cell>
          <cell r="F1770" t="str">
            <v>100,000.00</v>
          </cell>
        </row>
        <row r="1771">
          <cell r="D1771" t="str">
            <v>431226198606162111</v>
          </cell>
          <cell r="E1771" t="str">
            <v>100,000.00</v>
          </cell>
          <cell r="F1771" t="str">
            <v>100,000.00</v>
          </cell>
        </row>
        <row r="1772">
          <cell r="D1772" t="str">
            <v>431202198103130440</v>
          </cell>
          <cell r="E1772" t="str">
            <v>100,000.00</v>
          </cell>
          <cell r="F1772" t="str">
            <v>100,000.00</v>
          </cell>
        </row>
        <row r="1773">
          <cell r="D1773" t="str">
            <v>433025197410160915</v>
          </cell>
          <cell r="E1773" t="str">
            <v>100,000.00</v>
          </cell>
          <cell r="F1773" t="str">
            <v>100,000.00</v>
          </cell>
        </row>
        <row r="1774">
          <cell r="D1774" t="str">
            <v>433025197205054814</v>
          </cell>
          <cell r="E1774" t="str">
            <v>100,000.00</v>
          </cell>
          <cell r="F1774" t="str">
            <v>100,000.00</v>
          </cell>
        </row>
        <row r="1775">
          <cell r="D1775" t="str">
            <v>433025197105010013</v>
          </cell>
          <cell r="E1775" t="str">
            <v>100,000.00</v>
          </cell>
          <cell r="F1775" t="str">
            <v>100,000.00</v>
          </cell>
        </row>
        <row r="1776">
          <cell r="D1776" t="str">
            <v>433025197105010013</v>
          </cell>
          <cell r="E1776" t="str">
            <v>100,000.00</v>
          </cell>
          <cell r="F1776" t="str">
            <v>100,000.00</v>
          </cell>
        </row>
        <row r="1777">
          <cell r="D1777" t="str">
            <v>433025197105010013</v>
          </cell>
          <cell r="E1777" t="str">
            <v>100,000.00</v>
          </cell>
          <cell r="F1777" t="str">
            <v>100,000.00</v>
          </cell>
        </row>
        <row r="1778">
          <cell r="D1778" t="str">
            <v>433025197105010013</v>
          </cell>
          <cell r="E1778" t="str">
            <v>100,000.00</v>
          </cell>
          <cell r="F1778" t="str">
            <v>100,000.00</v>
          </cell>
        </row>
        <row r="1779">
          <cell r="D1779" t="str">
            <v>431226198807175752</v>
          </cell>
          <cell r="E1779" t="str">
            <v>100,000.00</v>
          </cell>
          <cell r="F1779" t="str">
            <v>100,000.00</v>
          </cell>
        </row>
        <row r="1780">
          <cell r="D1780" t="str">
            <v>433025197105010013</v>
          </cell>
          <cell r="E1780" t="str">
            <v>100,000.00</v>
          </cell>
          <cell r="F1780" t="str">
            <v>100,000.00</v>
          </cell>
        </row>
        <row r="1781">
          <cell r="D1781" t="str">
            <v>433025197205054814</v>
          </cell>
          <cell r="E1781" t="str">
            <v>100,000.00</v>
          </cell>
          <cell r="F1781" t="str">
            <v>100,000.00</v>
          </cell>
        </row>
        <row r="1782">
          <cell r="D1782" t="str">
            <v>433025197205054814</v>
          </cell>
          <cell r="E1782" t="str">
            <v>100,000.00</v>
          </cell>
          <cell r="F1782" t="str">
            <v>100,000.00</v>
          </cell>
        </row>
        <row r="1783">
          <cell r="D1783" t="str">
            <v>433025197602205575</v>
          </cell>
          <cell r="E1783" t="str">
            <v>100,000.00</v>
          </cell>
          <cell r="F1783" t="str">
            <v>100,000.00</v>
          </cell>
        </row>
        <row r="1784">
          <cell r="D1784" t="str">
            <v>431281198212070833</v>
          </cell>
          <cell r="E1784" t="str">
            <v>100,000.00</v>
          </cell>
          <cell r="F1784" t="str">
            <v>100,000.00</v>
          </cell>
        </row>
        <row r="1785">
          <cell r="D1785" t="str">
            <v>43302519940604331X</v>
          </cell>
          <cell r="E1785" t="str">
            <v>100,000.00</v>
          </cell>
          <cell r="F1785" t="str">
            <v>100,000.00</v>
          </cell>
        </row>
        <row r="1786">
          <cell r="D1786" t="str">
            <v>433025196912180022</v>
          </cell>
          <cell r="E1786" t="str">
            <v>100,000.00</v>
          </cell>
          <cell r="F1786" t="str">
            <v>100,000.00</v>
          </cell>
        </row>
        <row r="1787">
          <cell r="D1787" t="str">
            <v>433025197509104817</v>
          </cell>
          <cell r="E1787" t="str">
            <v>100,000.00</v>
          </cell>
          <cell r="F1787" t="str">
            <v>100,000.00</v>
          </cell>
        </row>
        <row r="1788">
          <cell r="D1788" t="str">
            <v>433025197509104817</v>
          </cell>
          <cell r="E1788" t="str">
            <v>100,000.00</v>
          </cell>
          <cell r="F1788" t="str">
            <v>100,000.00</v>
          </cell>
        </row>
        <row r="1789">
          <cell r="D1789" t="str">
            <v>433025197509104817</v>
          </cell>
          <cell r="E1789" t="str">
            <v>100,000.00</v>
          </cell>
          <cell r="F1789" t="str">
            <v>100,000.00</v>
          </cell>
        </row>
        <row r="1790">
          <cell r="D1790" t="str">
            <v>433025197509104817</v>
          </cell>
          <cell r="E1790" t="str">
            <v>100,000.00</v>
          </cell>
          <cell r="F1790" t="str">
            <v>100,000.00</v>
          </cell>
        </row>
        <row r="1791">
          <cell r="D1791" t="str">
            <v>431226197408190328</v>
          </cell>
          <cell r="E1791" t="str">
            <v>100,000.00</v>
          </cell>
          <cell r="F1791" t="str">
            <v>100,000.00</v>
          </cell>
        </row>
        <row r="1792">
          <cell r="D1792" t="str">
            <v>431226198212030036</v>
          </cell>
          <cell r="E1792" t="str">
            <v>100,000.00</v>
          </cell>
          <cell r="F1792" t="str">
            <v>100,000.00</v>
          </cell>
        </row>
        <row r="1793">
          <cell r="D1793" t="str">
            <v>431226198212030036</v>
          </cell>
          <cell r="E1793" t="str">
            <v>100,000.00</v>
          </cell>
          <cell r="F1793" t="str">
            <v>100,000.00</v>
          </cell>
        </row>
        <row r="1794">
          <cell r="D1794" t="str">
            <v>43302519770102303X</v>
          </cell>
          <cell r="E1794" t="str">
            <v>100,000.00</v>
          </cell>
          <cell r="F1794" t="str">
            <v>100,000.00</v>
          </cell>
        </row>
        <row r="1795">
          <cell r="D1795" t="str">
            <v>43122619801112241X</v>
          </cell>
          <cell r="E1795" t="str">
            <v>100,000.00</v>
          </cell>
          <cell r="F1795" t="str">
            <v>100,000.00</v>
          </cell>
        </row>
        <row r="1796">
          <cell r="D1796" t="str">
            <v>433025197910202712</v>
          </cell>
          <cell r="E1796" t="str">
            <v>100,000.00</v>
          </cell>
          <cell r="F1796" t="str">
            <v>100,000.00</v>
          </cell>
        </row>
        <row r="1797">
          <cell r="D1797" t="str">
            <v>433025196805281215</v>
          </cell>
          <cell r="E1797" t="str">
            <v>100,000.00</v>
          </cell>
          <cell r="F1797" t="str">
            <v>100,000.00</v>
          </cell>
        </row>
        <row r="1798">
          <cell r="D1798" t="str">
            <v>43302519660315009X</v>
          </cell>
          <cell r="E1798" t="str">
            <v>100,000.00</v>
          </cell>
          <cell r="F1798" t="str">
            <v>100,000.00</v>
          </cell>
        </row>
        <row r="1799">
          <cell r="D1799" t="str">
            <v>43122619821226692X</v>
          </cell>
          <cell r="E1799" t="str">
            <v>100,000.00</v>
          </cell>
          <cell r="F1799" t="str">
            <v>100,000.00</v>
          </cell>
        </row>
        <row r="1800">
          <cell r="D1800" t="str">
            <v>43122619821226692X</v>
          </cell>
          <cell r="E1800" t="str">
            <v>100,000.00</v>
          </cell>
          <cell r="F1800" t="str">
            <v>100,000.00</v>
          </cell>
        </row>
        <row r="1801">
          <cell r="D1801" t="str">
            <v>43122619821226692X</v>
          </cell>
          <cell r="E1801" t="str">
            <v>100,000.00</v>
          </cell>
          <cell r="F1801" t="str">
            <v>100,000.00</v>
          </cell>
        </row>
        <row r="1802">
          <cell r="D1802" t="str">
            <v>43302519811003003X</v>
          </cell>
          <cell r="E1802" t="str">
            <v>100,000.00</v>
          </cell>
          <cell r="F1802" t="str">
            <v>100,000.00</v>
          </cell>
        </row>
        <row r="1803">
          <cell r="D1803" t="str">
            <v>431226198610176356</v>
          </cell>
          <cell r="E1803" t="str">
            <v>100,000.00</v>
          </cell>
          <cell r="F1803" t="str">
            <v>100,000.00</v>
          </cell>
        </row>
        <row r="1804">
          <cell r="D1804" t="str">
            <v>431226198610176356</v>
          </cell>
          <cell r="E1804" t="str">
            <v>100,000.00</v>
          </cell>
          <cell r="F1804" t="str">
            <v>100,000.00</v>
          </cell>
        </row>
        <row r="1805">
          <cell r="D1805" t="str">
            <v>431226198610176356</v>
          </cell>
          <cell r="E1805" t="str">
            <v>100,000.00</v>
          </cell>
          <cell r="F1805" t="str">
            <v>100,000.00</v>
          </cell>
        </row>
        <row r="1806">
          <cell r="D1806" t="str">
            <v>431226196611052428</v>
          </cell>
          <cell r="E1806" t="str">
            <v>100,000.00</v>
          </cell>
          <cell r="F1806" t="str">
            <v>100,000.00</v>
          </cell>
        </row>
        <row r="1807">
          <cell r="D1807" t="str">
            <v>431226198009110014</v>
          </cell>
          <cell r="E1807" t="str">
            <v>100,000.00</v>
          </cell>
          <cell r="F1807" t="str">
            <v>100,000.00</v>
          </cell>
        </row>
        <row r="1808">
          <cell r="D1808" t="str">
            <v>433001197410252237</v>
          </cell>
          <cell r="E1808" t="str">
            <v>100,000.00</v>
          </cell>
          <cell r="F1808" t="str">
            <v>100,000.00</v>
          </cell>
        </row>
        <row r="1809">
          <cell r="D1809" t="str">
            <v>431226198409010012</v>
          </cell>
          <cell r="E1809" t="str">
            <v>100,000.00</v>
          </cell>
          <cell r="F1809" t="str">
            <v>100,000.00</v>
          </cell>
        </row>
        <row r="1810">
          <cell r="D1810" t="str">
            <v>431226199609022151</v>
          </cell>
          <cell r="E1810" t="str">
            <v>100,000.00</v>
          </cell>
          <cell r="F1810" t="str">
            <v>100,000.00</v>
          </cell>
        </row>
        <row r="1811">
          <cell r="D1811" t="str">
            <v>43122619930522001X</v>
          </cell>
          <cell r="E1811" t="str">
            <v>100,000.00</v>
          </cell>
          <cell r="F1811" t="str">
            <v>100,000.00</v>
          </cell>
        </row>
        <row r="1812">
          <cell r="D1812" t="str">
            <v>431226198009110014</v>
          </cell>
          <cell r="E1812" t="str">
            <v>100,000.00</v>
          </cell>
          <cell r="F1812" t="str">
            <v>100,000.00</v>
          </cell>
        </row>
        <row r="1813">
          <cell r="D1813" t="str">
            <v>43122619930522001X</v>
          </cell>
          <cell r="E1813" t="str">
            <v>100,000.00</v>
          </cell>
          <cell r="F1813" t="str">
            <v>100,000.00</v>
          </cell>
        </row>
        <row r="1814">
          <cell r="D1814" t="str">
            <v>43122619930522001X</v>
          </cell>
          <cell r="E1814" t="str">
            <v>100,000.00</v>
          </cell>
          <cell r="F1814" t="str">
            <v>100,000.00</v>
          </cell>
        </row>
        <row r="1815">
          <cell r="D1815" t="str">
            <v>43122619930522001X</v>
          </cell>
          <cell r="E1815" t="str">
            <v>100,000.00</v>
          </cell>
          <cell r="F1815" t="str">
            <v>100,000.00</v>
          </cell>
        </row>
        <row r="1816">
          <cell r="D1816" t="str">
            <v>431226198701106951</v>
          </cell>
          <cell r="E1816" t="str">
            <v>100,000.00</v>
          </cell>
          <cell r="F1816" t="str">
            <v>100,000.00</v>
          </cell>
        </row>
        <row r="1817">
          <cell r="D1817" t="str">
            <v>43122619790302241X</v>
          </cell>
          <cell r="E1817" t="str">
            <v>100,000.00</v>
          </cell>
          <cell r="F1817" t="str">
            <v>100,000.00</v>
          </cell>
        </row>
        <row r="1818">
          <cell r="D1818" t="str">
            <v>433025197804020018</v>
          </cell>
          <cell r="E1818" t="str">
            <v>100,000.00</v>
          </cell>
          <cell r="F1818" t="str">
            <v>100,000.00</v>
          </cell>
        </row>
        <row r="1819">
          <cell r="D1819" t="str">
            <v>433025197804020018</v>
          </cell>
          <cell r="E1819" t="str">
            <v>100,000.00</v>
          </cell>
          <cell r="F1819" t="str">
            <v>100,000.00</v>
          </cell>
        </row>
        <row r="1820">
          <cell r="D1820" t="str">
            <v>433025197804020018</v>
          </cell>
          <cell r="E1820" t="str">
            <v>100,000.00</v>
          </cell>
          <cell r="F1820" t="str">
            <v>100,000.00</v>
          </cell>
        </row>
        <row r="1821">
          <cell r="D1821" t="str">
            <v>433025197408233011</v>
          </cell>
          <cell r="E1821" t="str">
            <v>100,000.00</v>
          </cell>
          <cell r="F1821" t="str">
            <v>100,000.00</v>
          </cell>
        </row>
        <row r="1822">
          <cell r="D1822" t="str">
            <v>431226196910030130</v>
          </cell>
          <cell r="E1822" t="str">
            <v>100,000.00</v>
          </cell>
          <cell r="F1822" t="str">
            <v>100,000.00</v>
          </cell>
        </row>
        <row r="1823">
          <cell r="D1823" t="str">
            <v>431226198909250012</v>
          </cell>
          <cell r="E1823" t="str">
            <v>100,000.00</v>
          </cell>
          <cell r="F1823" t="str">
            <v>100,000.00</v>
          </cell>
        </row>
        <row r="1824">
          <cell r="D1824" t="str">
            <v>433025197303310017</v>
          </cell>
          <cell r="E1824" t="str">
            <v>100,000.00</v>
          </cell>
          <cell r="F1824" t="str">
            <v>100,000.00</v>
          </cell>
        </row>
        <row r="1825">
          <cell r="D1825" t="str">
            <v>433025197303310017</v>
          </cell>
          <cell r="E1825" t="str">
            <v>100,000.00</v>
          </cell>
          <cell r="F1825" t="str">
            <v>100,000.00</v>
          </cell>
        </row>
        <row r="1826">
          <cell r="D1826" t="str">
            <v>431226196806250010</v>
          </cell>
          <cell r="E1826" t="str">
            <v>100,000.00</v>
          </cell>
          <cell r="F1826" t="str">
            <v>100,000.00</v>
          </cell>
        </row>
        <row r="1827">
          <cell r="D1827" t="str">
            <v>433025197303310017</v>
          </cell>
          <cell r="E1827" t="str">
            <v>100,000.00</v>
          </cell>
          <cell r="F1827" t="str">
            <v>100,000.00</v>
          </cell>
        </row>
        <row r="1828">
          <cell r="D1828" t="str">
            <v>433025196311110010</v>
          </cell>
          <cell r="E1828" t="str">
            <v>100,000.00</v>
          </cell>
          <cell r="F1828" t="str">
            <v>100,000.00</v>
          </cell>
        </row>
        <row r="1829">
          <cell r="D1829" t="str">
            <v>433025198010142712</v>
          </cell>
          <cell r="E1829" t="str">
            <v>100,000.00</v>
          </cell>
          <cell r="F1829" t="str">
            <v>100,000.00</v>
          </cell>
        </row>
        <row r="1830">
          <cell r="D1830" t="str">
            <v>43122619851126545X</v>
          </cell>
          <cell r="E1830" t="str">
            <v>100,000.00</v>
          </cell>
          <cell r="F1830" t="str">
            <v>100,000.00</v>
          </cell>
        </row>
        <row r="1831">
          <cell r="D1831" t="str">
            <v>433025197606237224</v>
          </cell>
          <cell r="E1831" t="str">
            <v>100,000.00</v>
          </cell>
          <cell r="F1831" t="str">
            <v>100,000.00</v>
          </cell>
        </row>
        <row r="1832">
          <cell r="D1832" t="str">
            <v>433025197304110025</v>
          </cell>
          <cell r="E1832" t="str">
            <v>100,000.00</v>
          </cell>
          <cell r="F1832" t="str">
            <v>100,000.00</v>
          </cell>
        </row>
        <row r="1833">
          <cell r="D1833" t="str">
            <v>433025196401100035</v>
          </cell>
          <cell r="E1833" t="str">
            <v>100,000.00</v>
          </cell>
          <cell r="F1833" t="str">
            <v>100,000.00</v>
          </cell>
        </row>
        <row r="1834">
          <cell r="D1834" t="str">
            <v>433025197103210011</v>
          </cell>
          <cell r="E1834" t="str">
            <v>100,000.00</v>
          </cell>
          <cell r="F1834" t="str">
            <v>100,000.00</v>
          </cell>
        </row>
        <row r="1835">
          <cell r="D1835" t="str">
            <v>433025196804210028</v>
          </cell>
          <cell r="E1835" t="str">
            <v>101,000.00</v>
          </cell>
          <cell r="F1835" t="str">
            <v>100,656.60</v>
          </cell>
        </row>
        <row r="1836">
          <cell r="D1836" t="str">
            <v>433025197203092745</v>
          </cell>
          <cell r="E1836" t="str">
            <v>105,000.00</v>
          </cell>
          <cell r="F1836" t="str">
            <v>105,000.00</v>
          </cell>
        </row>
        <row r="1837">
          <cell r="D1837" t="str">
            <v>433025197407260325</v>
          </cell>
          <cell r="E1837" t="str">
            <v>108,000.00</v>
          </cell>
          <cell r="F1837" t="str">
            <v>108,000.00</v>
          </cell>
        </row>
        <row r="1838">
          <cell r="D1838" t="str">
            <v>433025196507180029</v>
          </cell>
          <cell r="E1838" t="str">
            <v>120,000.00</v>
          </cell>
          <cell r="F1838" t="str">
            <v>120,000.00</v>
          </cell>
        </row>
        <row r="1839">
          <cell r="D1839" t="str">
            <v>43302519680815422X</v>
          </cell>
          <cell r="E1839" t="str">
            <v>120,000.00</v>
          </cell>
          <cell r="F1839" t="str">
            <v>120,000.00</v>
          </cell>
        </row>
        <row r="1840">
          <cell r="D1840" t="str">
            <v>433025196612230024</v>
          </cell>
          <cell r="E1840" t="str">
            <v>130,000.00</v>
          </cell>
          <cell r="F1840" t="str">
            <v>130,000.00</v>
          </cell>
        </row>
        <row r="1841">
          <cell r="D1841" t="str">
            <v>433025196610022715</v>
          </cell>
          <cell r="E1841" t="str">
            <v>150,000.00</v>
          </cell>
          <cell r="F1841" t="str">
            <v>150,000.00</v>
          </cell>
        </row>
        <row r="1842">
          <cell r="D1842" t="str">
            <v>433025196509292171</v>
          </cell>
          <cell r="E1842" t="str">
            <v>150,000.00</v>
          </cell>
          <cell r="F1842" t="str">
            <v>150,000.00</v>
          </cell>
        </row>
        <row r="1843">
          <cell r="D1843" t="str">
            <v>433025196805281215</v>
          </cell>
          <cell r="E1843" t="str">
            <v>150,000.00</v>
          </cell>
          <cell r="F1843" t="str">
            <v>150,000.00</v>
          </cell>
        </row>
        <row r="1844">
          <cell r="D1844" t="str">
            <v>431226198208250028</v>
          </cell>
          <cell r="E1844" t="str">
            <v>150,000.00</v>
          </cell>
          <cell r="F1844" t="str">
            <v>150,000.00</v>
          </cell>
        </row>
        <row r="1845">
          <cell r="D1845" t="str">
            <v>433025197809231121</v>
          </cell>
          <cell r="E1845" t="str">
            <v>150,000.00</v>
          </cell>
          <cell r="F1845" t="str">
            <v>150,000.00</v>
          </cell>
        </row>
        <row r="1846">
          <cell r="D1846" t="str">
            <v>433025197809231121</v>
          </cell>
          <cell r="E1846" t="str">
            <v>150,000.00</v>
          </cell>
          <cell r="F1846" t="str">
            <v>150,000.00</v>
          </cell>
        </row>
        <row r="1847">
          <cell r="D1847" t="str">
            <v>431226198505040019</v>
          </cell>
          <cell r="E1847" t="str">
            <v>150,000.00</v>
          </cell>
          <cell r="F1847" t="str">
            <v>150,000.00</v>
          </cell>
        </row>
        <row r="1848">
          <cell r="D1848" t="str">
            <v>433025197510124815</v>
          </cell>
          <cell r="E1848" t="str">
            <v>150,000.00</v>
          </cell>
          <cell r="F1848" t="str">
            <v>150,000.00</v>
          </cell>
        </row>
        <row r="1849">
          <cell r="D1849" t="str">
            <v>433025197510124815</v>
          </cell>
          <cell r="E1849" t="str">
            <v>150,000.00</v>
          </cell>
          <cell r="F1849" t="str">
            <v>150,000.00</v>
          </cell>
        </row>
        <row r="1850">
          <cell r="D1850" t="str">
            <v>431202197501020410</v>
          </cell>
          <cell r="E1850" t="str">
            <v>150,000.00</v>
          </cell>
          <cell r="F1850" t="str">
            <v>150,000.00</v>
          </cell>
        </row>
        <row r="1851">
          <cell r="D1851" t="str">
            <v>431202197501020410</v>
          </cell>
          <cell r="E1851" t="str">
            <v>150,000.00</v>
          </cell>
          <cell r="F1851" t="str">
            <v>150,000.00</v>
          </cell>
        </row>
        <row r="1852">
          <cell r="D1852" t="str">
            <v>43122619810923003X</v>
          </cell>
          <cell r="E1852" t="str">
            <v>200,000.00</v>
          </cell>
          <cell r="F1852" t="str">
            <v>150,000.00</v>
          </cell>
        </row>
        <row r="1853">
          <cell r="D1853" t="str">
            <v>431226196911122440</v>
          </cell>
          <cell r="E1853" t="str">
            <v>160,000.00</v>
          </cell>
          <cell r="F1853" t="str">
            <v>155,600.00</v>
          </cell>
        </row>
        <row r="1854">
          <cell r="D1854" t="str">
            <v>433025196807152417</v>
          </cell>
          <cell r="E1854" t="str">
            <v>157,000.00</v>
          </cell>
          <cell r="F1854" t="str">
            <v>157,000.00</v>
          </cell>
        </row>
        <row r="1855">
          <cell r="D1855" t="str">
            <v>431226198311140919</v>
          </cell>
          <cell r="E1855" t="str">
            <v>160,000.00</v>
          </cell>
          <cell r="F1855" t="str">
            <v>160,000.00</v>
          </cell>
        </row>
        <row r="1856">
          <cell r="D1856" t="str">
            <v>433025197806046393</v>
          </cell>
          <cell r="E1856" t="str">
            <v>171,000.00</v>
          </cell>
          <cell r="F1856" t="str">
            <v>165,313.64</v>
          </cell>
        </row>
        <row r="1857">
          <cell r="D1857" t="str">
            <v>433025196807152417</v>
          </cell>
          <cell r="E1857" t="str">
            <v>168,000.00</v>
          </cell>
          <cell r="F1857" t="str">
            <v>168,000.00</v>
          </cell>
        </row>
        <row r="1858">
          <cell r="D1858" t="str">
            <v>431226197110202437</v>
          </cell>
          <cell r="E1858" t="str">
            <v>170,000.00</v>
          </cell>
          <cell r="F1858" t="str">
            <v>170,000.00</v>
          </cell>
        </row>
        <row r="1859">
          <cell r="D1859" t="str">
            <v>433025197807110019</v>
          </cell>
          <cell r="E1859" t="str">
            <v>180,000.00</v>
          </cell>
          <cell r="F1859" t="str">
            <v>180,000.00</v>
          </cell>
        </row>
        <row r="1860">
          <cell r="D1860" t="str">
            <v>420103198312103244</v>
          </cell>
          <cell r="E1860" t="str">
            <v>190,000.00</v>
          </cell>
          <cell r="F1860" t="str">
            <v>190,000.00</v>
          </cell>
        </row>
        <row r="1861">
          <cell r="D1861" t="str">
            <v>431226198812160010</v>
          </cell>
          <cell r="E1861" t="str">
            <v>200,000.00</v>
          </cell>
          <cell r="F1861" t="str">
            <v>198,760.00</v>
          </cell>
        </row>
        <row r="1862">
          <cell r="D1862" t="str">
            <v>431226198812160010</v>
          </cell>
          <cell r="E1862" t="str">
            <v>200,000.00</v>
          </cell>
          <cell r="F1862" t="str">
            <v>198,827.70</v>
          </cell>
        </row>
        <row r="1863">
          <cell r="D1863" t="str">
            <v>433025197003170024</v>
          </cell>
          <cell r="E1863" t="str">
            <v>200,000.00</v>
          </cell>
          <cell r="F1863" t="str">
            <v>200,000.00</v>
          </cell>
        </row>
        <row r="1864">
          <cell r="D1864" t="str">
            <v>431226198903150918</v>
          </cell>
          <cell r="E1864" t="str">
            <v>200,000.00</v>
          </cell>
          <cell r="F1864" t="str">
            <v>200,000.00</v>
          </cell>
        </row>
        <row r="1865">
          <cell r="D1865" t="str">
            <v>431226198903150918</v>
          </cell>
          <cell r="E1865" t="str">
            <v>200,000.00</v>
          </cell>
          <cell r="F1865" t="str">
            <v>200,000.00</v>
          </cell>
        </row>
        <row r="1866">
          <cell r="D1866" t="str">
            <v>433025197903222117</v>
          </cell>
          <cell r="E1866" t="str">
            <v>200,000.00</v>
          </cell>
          <cell r="F1866" t="str">
            <v>200,000.00</v>
          </cell>
        </row>
        <row r="1867">
          <cell r="D1867" t="str">
            <v>431226197904042439</v>
          </cell>
          <cell r="E1867" t="str">
            <v>200,000.00</v>
          </cell>
          <cell r="F1867" t="str">
            <v>200,000.00</v>
          </cell>
        </row>
        <row r="1868">
          <cell r="D1868" t="str">
            <v>433025196904160013</v>
          </cell>
          <cell r="E1868" t="str">
            <v>200,000.00</v>
          </cell>
          <cell r="F1868" t="str">
            <v>200,000.00</v>
          </cell>
        </row>
        <row r="1869">
          <cell r="D1869" t="str">
            <v>433025196808220311</v>
          </cell>
          <cell r="E1869" t="str">
            <v>200,000.00</v>
          </cell>
          <cell r="F1869" t="str">
            <v>200,000.00</v>
          </cell>
        </row>
        <row r="1870">
          <cell r="D1870" t="str">
            <v>433025198006250921</v>
          </cell>
          <cell r="E1870" t="str">
            <v>200,000.00</v>
          </cell>
          <cell r="F1870" t="str">
            <v>200,000.00</v>
          </cell>
        </row>
        <row r="1871">
          <cell r="D1871" t="str">
            <v>433025196507180029</v>
          </cell>
          <cell r="E1871" t="str">
            <v>200,000.00</v>
          </cell>
          <cell r="F1871" t="str">
            <v>200,000.00</v>
          </cell>
        </row>
        <row r="1872">
          <cell r="D1872" t="str">
            <v>431226197612232425</v>
          </cell>
          <cell r="E1872" t="str">
            <v>200,000.00</v>
          </cell>
          <cell r="F1872" t="str">
            <v>200,000.00</v>
          </cell>
        </row>
        <row r="1873">
          <cell r="D1873" t="str">
            <v>431202197108150411</v>
          </cell>
          <cell r="E1873" t="str">
            <v>200,000.00</v>
          </cell>
          <cell r="F1873" t="str">
            <v>200,000.00</v>
          </cell>
        </row>
        <row r="1874">
          <cell r="D1874" t="str">
            <v>433025196805041238</v>
          </cell>
          <cell r="E1874" t="str">
            <v>200,000.00</v>
          </cell>
          <cell r="F1874" t="str">
            <v>200,000.00</v>
          </cell>
        </row>
        <row r="1875">
          <cell r="D1875" t="str">
            <v>431226197212030023</v>
          </cell>
          <cell r="E1875" t="str">
            <v>200,000.00</v>
          </cell>
          <cell r="F1875" t="str">
            <v>200,000.00</v>
          </cell>
        </row>
        <row r="1876">
          <cell r="D1876" t="str">
            <v>43302519660315009X</v>
          </cell>
          <cell r="E1876" t="str">
            <v>200,000.00</v>
          </cell>
          <cell r="F1876" t="str">
            <v>200,000.00</v>
          </cell>
        </row>
        <row r="1877">
          <cell r="D1877" t="str">
            <v>431226199001132125</v>
          </cell>
          <cell r="E1877" t="str">
            <v>200,000.00</v>
          </cell>
          <cell r="F1877" t="str">
            <v>200,000.00</v>
          </cell>
        </row>
        <row r="1878">
          <cell r="D1878" t="str">
            <v>433025197205113028</v>
          </cell>
          <cell r="E1878" t="str">
            <v>200,000.00</v>
          </cell>
          <cell r="F1878" t="str">
            <v>200,000.00</v>
          </cell>
        </row>
        <row r="1879">
          <cell r="D1879" t="str">
            <v>431226199108050023</v>
          </cell>
          <cell r="E1879" t="str">
            <v>200,000.00</v>
          </cell>
          <cell r="F1879" t="str">
            <v>200,000.00</v>
          </cell>
        </row>
        <row r="1880">
          <cell r="D1880" t="str">
            <v>433025196405092124</v>
          </cell>
          <cell r="E1880" t="str">
            <v>200,000.00</v>
          </cell>
          <cell r="F1880" t="str">
            <v>200,000.00</v>
          </cell>
        </row>
        <row r="1881">
          <cell r="D1881" t="str">
            <v>433025197310160053</v>
          </cell>
          <cell r="E1881" t="str">
            <v>200,000.00</v>
          </cell>
          <cell r="F1881" t="str">
            <v>200,000.00</v>
          </cell>
        </row>
        <row r="1882">
          <cell r="D1882" t="str">
            <v>433025197711182712</v>
          </cell>
          <cell r="E1882" t="str">
            <v>200,000.00</v>
          </cell>
          <cell r="F1882" t="str">
            <v>200,000.00</v>
          </cell>
        </row>
        <row r="1883">
          <cell r="D1883" t="str">
            <v>431226197409250011</v>
          </cell>
          <cell r="E1883" t="str">
            <v>200,000.00</v>
          </cell>
          <cell r="F1883" t="str">
            <v>200,000.00</v>
          </cell>
        </row>
        <row r="1884">
          <cell r="D1884" t="str">
            <v>433025196410010015</v>
          </cell>
          <cell r="E1884" t="str">
            <v>200,000.00</v>
          </cell>
          <cell r="F1884" t="str">
            <v>200,000.00</v>
          </cell>
        </row>
        <row r="1885">
          <cell r="D1885" t="str">
            <v>433025196410010015</v>
          </cell>
          <cell r="E1885" t="str">
            <v>200,000.00</v>
          </cell>
          <cell r="F1885" t="str">
            <v>200,000.00</v>
          </cell>
        </row>
        <row r="1886">
          <cell r="D1886" t="str">
            <v>431226197512250036</v>
          </cell>
          <cell r="E1886" t="str">
            <v>200,000.00</v>
          </cell>
          <cell r="F1886" t="str">
            <v>200,000.00</v>
          </cell>
        </row>
        <row r="1887">
          <cell r="D1887" t="str">
            <v>431226198006124613</v>
          </cell>
          <cell r="E1887" t="str">
            <v>200,000.00</v>
          </cell>
          <cell r="F1887" t="str">
            <v>200,000.00</v>
          </cell>
        </row>
        <row r="1888">
          <cell r="D1888" t="str">
            <v>431226199710092437</v>
          </cell>
          <cell r="E1888" t="str">
            <v>200,000.00</v>
          </cell>
          <cell r="F1888" t="str">
            <v>200,000.00</v>
          </cell>
        </row>
        <row r="1889">
          <cell r="D1889" t="str">
            <v>433025196512140013</v>
          </cell>
          <cell r="E1889" t="str">
            <v>200,000.00</v>
          </cell>
          <cell r="F1889" t="str">
            <v>200,000.00</v>
          </cell>
        </row>
        <row r="1890">
          <cell r="D1890" t="str">
            <v>431226198709016029</v>
          </cell>
          <cell r="E1890" t="str">
            <v>200,000.00</v>
          </cell>
          <cell r="F1890" t="str">
            <v>200,000.00</v>
          </cell>
        </row>
        <row r="1891">
          <cell r="D1891" t="str">
            <v>431226198701106951</v>
          </cell>
          <cell r="E1891" t="str">
            <v>300,000.00</v>
          </cell>
          <cell r="F1891" t="str">
            <v>200,000.00</v>
          </cell>
        </row>
        <row r="1892">
          <cell r="D1892" t="str">
            <v>433025196408156082</v>
          </cell>
          <cell r="E1892" t="str">
            <v>210,000.00</v>
          </cell>
          <cell r="F1892" t="str">
            <v>210,000.00</v>
          </cell>
        </row>
        <row r="1893">
          <cell r="D1893" t="str">
            <v>431226199010124522</v>
          </cell>
          <cell r="E1893" t="str">
            <v>216,000.00</v>
          </cell>
          <cell r="F1893" t="str">
            <v>216,000.00</v>
          </cell>
        </row>
        <row r="1894">
          <cell r="D1894" t="str">
            <v>433025196408156082</v>
          </cell>
          <cell r="E1894" t="str">
            <v>218,000.00</v>
          </cell>
          <cell r="F1894" t="str">
            <v>218,000.00</v>
          </cell>
        </row>
        <row r="1895">
          <cell r="D1895" t="str">
            <v>431226198711203026</v>
          </cell>
          <cell r="E1895" t="str">
            <v>300,000.00</v>
          </cell>
          <cell r="F1895" t="str">
            <v>232,652.00</v>
          </cell>
        </row>
        <row r="1896">
          <cell r="D1896" t="str">
            <v>433025197506300038</v>
          </cell>
          <cell r="E1896" t="str">
            <v>240,000.00</v>
          </cell>
          <cell r="F1896" t="str">
            <v>240,000.00</v>
          </cell>
        </row>
        <row r="1897">
          <cell r="D1897" t="str">
            <v>433025197306140017</v>
          </cell>
          <cell r="E1897" t="str">
            <v>240,000.00</v>
          </cell>
          <cell r="F1897" t="str">
            <v>240,000.00</v>
          </cell>
        </row>
        <row r="1898">
          <cell r="D1898" t="str">
            <v>433025197406092411</v>
          </cell>
          <cell r="E1898" t="str">
            <v>240,000.00</v>
          </cell>
          <cell r="F1898" t="str">
            <v>240,000.00</v>
          </cell>
        </row>
        <row r="1899">
          <cell r="D1899" t="str">
            <v>433025197406092411</v>
          </cell>
          <cell r="E1899" t="str">
            <v>240,000.00</v>
          </cell>
          <cell r="F1899" t="str">
            <v>240,000.00</v>
          </cell>
        </row>
        <row r="1900">
          <cell r="D1900" t="str">
            <v>433025197803160027</v>
          </cell>
          <cell r="E1900" t="str">
            <v>300,000.00</v>
          </cell>
          <cell r="F1900" t="str">
            <v>250,000.00</v>
          </cell>
        </row>
        <row r="1901">
          <cell r="D1901" t="str">
            <v>433025197306140017</v>
          </cell>
          <cell r="E1901" t="str">
            <v>250,000.00</v>
          </cell>
          <cell r="F1901" t="str">
            <v>250,000.00</v>
          </cell>
        </row>
        <row r="1902">
          <cell r="D1902" t="str">
            <v>431226196910030130</v>
          </cell>
          <cell r="E1902" t="str">
            <v>250,000.00</v>
          </cell>
          <cell r="F1902" t="str">
            <v>250,000.00</v>
          </cell>
        </row>
        <row r="1903">
          <cell r="D1903" t="str">
            <v>431226199001132125</v>
          </cell>
          <cell r="E1903" t="str">
            <v>290,000.00</v>
          </cell>
          <cell r="F1903" t="str">
            <v>290,000.00</v>
          </cell>
        </row>
        <row r="1904">
          <cell r="D1904" t="str">
            <v>433025198011082117</v>
          </cell>
          <cell r="E1904" t="str">
            <v>300,000.00</v>
          </cell>
          <cell r="F1904" t="str">
            <v>299,925.00</v>
          </cell>
        </row>
        <row r="1905">
          <cell r="D1905" t="str">
            <v>433025197809203921</v>
          </cell>
          <cell r="E1905" t="str">
            <v>300,000.00</v>
          </cell>
          <cell r="F1905" t="str">
            <v>300,000.00</v>
          </cell>
        </row>
        <row r="1906">
          <cell r="D1906" t="str">
            <v>433025197209062758</v>
          </cell>
          <cell r="E1906" t="str">
            <v>300,000.00</v>
          </cell>
          <cell r="F1906" t="str">
            <v>300,000.00</v>
          </cell>
        </row>
        <row r="1907">
          <cell r="D1907" t="str">
            <v>433025197210284534</v>
          </cell>
          <cell r="E1907" t="str">
            <v>300,000.00</v>
          </cell>
          <cell r="F1907" t="str">
            <v>300,000.00</v>
          </cell>
        </row>
        <row r="1908">
          <cell r="D1908" t="str">
            <v>433025197102030051</v>
          </cell>
          <cell r="E1908" t="str">
            <v>300,000.00</v>
          </cell>
          <cell r="F1908" t="str">
            <v>300,000.00</v>
          </cell>
        </row>
        <row r="1909">
          <cell r="D1909" t="str">
            <v>431202198103130440</v>
          </cell>
          <cell r="E1909" t="str">
            <v>300,000.00</v>
          </cell>
          <cell r="F1909" t="str">
            <v>300,000.00</v>
          </cell>
        </row>
        <row r="1910">
          <cell r="D1910" t="str">
            <v>433025196509292171</v>
          </cell>
          <cell r="E1910" t="str">
            <v>300,000.00</v>
          </cell>
          <cell r="F1910" t="str">
            <v>300,000.00</v>
          </cell>
        </row>
        <row r="1911">
          <cell r="D1911" t="str">
            <v>433025196705152117</v>
          </cell>
          <cell r="E1911" t="str">
            <v>300,000.00</v>
          </cell>
          <cell r="F1911" t="str">
            <v>300,000.00</v>
          </cell>
        </row>
        <row r="1912">
          <cell r="D1912" t="str">
            <v>431226196809020018</v>
          </cell>
          <cell r="E1912" t="str">
            <v>300,000.00</v>
          </cell>
          <cell r="F1912" t="str">
            <v>300,000.00</v>
          </cell>
        </row>
        <row r="1913">
          <cell r="D1913" t="str">
            <v>420103198312103244</v>
          </cell>
          <cell r="E1913" t="str">
            <v>300,000.00</v>
          </cell>
          <cell r="F1913" t="str">
            <v>300,000.00</v>
          </cell>
        </row>
        <row r="1914">
          <cell r="D1914" t="str">
            <v>431202197108150411</v>
          </cell>
          <cell r="E1914" t="str">
            <v>300,000.00</v>
          </cell>
          <cell r="F1914" t="str">
            <v>300,000.00</v>
          </cell>
        </row>
        <row r="1915">
          <cell r="D1915" t="str">
            <v>431226198109200041</v>
          </cell>
          <cell r="E1915" t="str">
            <v>300,000.00</v>
          </cell>
          <cell r="F1915" t="str">
            <v>300,000.00</v>
          </cell>
        </row>
        <row r="1916">
          <cell r="D1916" t="str">
            <v>431226196611052428</v>
          </cell>
          <cell r="E1916" t="str">
            <v>300,000.00</v>
          </cell>
          <cell r="F1916" t="str">
            <v>300,000.00</v>
          </cell>
        </row>
        <row r="1917">
          <cell r="D1917" t="str">
            <v>433025197508237212</v>
          </cell>
          <cell r="E1917" t="str">
            <v>300,000.00</v>
          </cell>
          <cell r="F1917" t="str">
            <v>300,000.00</v>
          </cell>
        </row>
        <row r="1918">
          <cell r="D1918" t="str">
            <v>431226197408190328</v>
          </cell>
          <cell r="E1918" t="str">
            <v>300,000.00</v>
          </cell>
          <cell r="F1918" t="str">
            <v>300,000.00</v>
          </cell>
        </row>
        <row r="1919">
          <cell r="D1919" t="str">
            <v>431226198809165718</v>
          </cell>
          <cell r="E1919" t="str">
            <v>300,000.00</v>
          </cell>
          <cell r="F1919" t="str">
            <v>300,000.00</v>
          </cell>
        </row>
        <row r="1920">
          <cell r="D1920" t="str">
            <v>433025196512140013</v>
          </cell>
          <cell r="E1920" t="str">
            <v>300,000.00</v>
          </cell>
          <cell r="F1920" t="str">
            <v>300,000.00</v>
          </cell>
        </row>
        <row r="1921">
          <cell r="D1921" t="str">
            <v>433025196507051219</v>
          </cell>
          <cell r="E1921" t="str">
            <v>300,000.00</v>
          </cell>
          <cell r="F1921" t="str">
            <v>300,000.00</v>
          </cell>
        </row>
        <row r="1922">
          <cell r="D1922" t="str">
            <v>431226197102030022</v>
          </cell>
          <cell r="E1922" t="str">
            <v>300,000.00</v>
          </cell>
          <cell r="F1922" t="str">
            <v>300,000.00</v>
          </cell>
        </row>
        <row r="1923">
          <cell r="D1923" t="str">
            <v>433025197510184519</v>
          </cell>
          <cell r="E1923" t="str">
            <v>15,000.00</v>
          </cell>
          <cell r="F1923" t="str">
            <v>.01</v>
          </cell>
        </row>
        <row r="1924">
          <cell r="D1924" t="str">
            <v>43122619900805254X</v>
          </cell>
          <cell r="E1924" t="str">
            <v>2,000.00</v>
          </cell>
          <cell r="F1924" t="str">
            <v>800.00</v>
          </cell>
        </row>
        <row r="1925">
          <cell r="D1925" t="str">
            <v>431226198811182111</v>
          </cell>
          <cell r="E1925" t="str">
            <v>1,000.00</v>
          </cell>
          <cell r="F1925" t="str">
            <v>1,000.00</v>
          </cell>
        </row>
        <row r="1926">
          <cell r="D1926" t="str">
            <v>433025197409170016</v>
          </cell>
          <cell r="E1926" t="str">
            <v>1,000.00</v>
          </cell>
          <cell r="F1926" t="str">
            <v>1,000.00</v>
          </cell>
        </row>
        <row r="1927">
          <cell r="D1927" t="str">
            <v>431226198902121541</v>
          </cell>
          <cell r="E1927" t="str">
            <v>1,000.00</v>
          </cell>
          <cell r="F1927" t="str">
            <v>1,000.00</v>
          </cell>
        </row>
        <row r="1928">
          <cell r="D1928" t="str">
            <v>433025197509300017</v>
          </cell>
          <cell r="E1928" t="str">
            <v>1,000.00</v>
          </cell>
          <cell r="F1928" t="str">
            <v>1,000.00</v>
          </cell>
        </row>
        <row r="1929">
          <cell r="D1929" t="str">
            <v>433025197306210054</v>
          </cell>
          <cell r="E1929" t="str">
            <v>40,000.00</v>
          </cell>
          <cell r="F1929" t="str">
            <v>40,000.00</v>
          </cell>
        </row>
        <row r="1930">
          <cell r="D1930" t="str">
            <v>433025197306210054</v>
          </cell>
          <cell r="E1930" t="str">
            <v>60,000.00</v>
          </cell>
          <cell r="F1930" t="str">
            <v>60,000.00</v>
          </cell>
        </row>
        <row r="1931">
          <cell r="D1931" t="str">
            <v>433025197306210054</v>
          </cell>
          <cell r="E1931" t="str">
            <v>200,000.00</v>
          </cell>
          <cell r="F1931" t="str">
            <v>200,000.00</v>
          </cell>
        </row>
        <row r="1932">
          <cell r="D1932" t="str">
            <v>430102197603235512</v>
          </cell>
          <cell r="E1932" t="str">
            <v>50,000.00</v>
          </cell>
          <cell r="F1932" t="str">
            <v>50,000.00</v>
          </cell>
        </row>
        <row r="1933">
          <cell r="D1933" t="str">
            <v>430102197603235512</v>
          </cell>
          <cell r="E1933" t="str">
            <v>50,000.00</v>
          </cell>
          <cell r="F1933" t="str">
            <v>50,000.00</v>
          </cell>
        </row>
        <row r="1934">
          <cell r="D1934" t="str">
            <v>430102197603235512</v>
          </cell>
          <cell r="E1934" t="str">
            <v>50,000.00</v>
          </cell>
          <cell r="F1934" t="str">
            <v>50,000.00</v>
          </cell>
        </row>
        <row r="1935">
          <cell r="D1935" t="str">
            <v>430102197603235512</v>
          </cell>
          <cell r="E1935" t="str">
            <v>50,000.00</v>
          </cell>
          <cell r="F1935" t="str">
            <v>50,000.00</v>
          </cell>
        </row>
        <row r="1936">
          <cell r="D1936" t="str">
            <v>431226199510012711</v>
          </cell>
          <cell r="E1936" t="str">
            <v>50,000.00</v>
          </cell>
          <cell r="F1936" t="str">
            <v>50,000.00</v>
          </cell>
        </row>
        <row r="1937">
          <cell r="D1937" t="str">
            <v>431226198510072445</v>
          </cell>
          <cell r="E1937" t="str">
            <v>50,000.00</v>
          </cell>
          <cell r="F1937" t="str">
            <v>50,000.00</v>
          </cell>
        </row>
        <row r="1938">
          <cell r="D1938" t="str">
            <v>431226198510072445</v>
          </cell>
          <cell r="E1938" t="str">
            <v>300,000.00</v>
          </cell>
          <cell r="F1938" t="str">
            <v>250,000.00</v>
          </cell>
        </row>
        <row r="1939">
          <cell r="D1939" t="str">
            <v>431226198610022453</v>
          </cell>
          <cell r="E1939" t="str">
            <v>80,000.00</v>
          </cell>
          <cell r="F1939" t="str">
            <v>80,000.00</v>
          </cell>
        </row>
        <row r="1940">
          <cell r="D1940" t="str">
            <v>433025197008020017</v>
          </cell>
          <cell r="E1940" t="str">
            <v>100,000.00</v>
          </cell>
          <cell r="F1940" t="str">
            <v>100,000.00</v>
          </cell>
        </row>
        <row r="1941">
          <cell r="D1941" t="str">
            <v>433025197008020017</v>
          </cell>
          <cell r="E1941" t="str">
            <v>100,000.00</v>
          </cell>
          <cell r="F1941" t="str">
            <v>100,000.00</v>
          </cell>
        </row>
        <row r="1942">
          <cell r="D1942" t="str">
            <v>433025197008020017</v>
          </cell>
          <cell r="E1942" t="str">
            <v>100,000.00</v>
          </cell>
          <cell r="F1942" t="str">
            <v>100,000.00</v>
          </cell>
        </row>
        <row r="1943">
          <cell r="D1943" t="str">
            <v>433025197008020017</v>
          </cell>
          <cell r="E1943" t="str">
            <v>100,000.00</v>
          </cell>
          <cell r="F1943" t="str">
            <v>100,000.00</v>
          </cell>
        </row>
        <row r="1944">
          <cell r="D1944" t="str">
            <v>431226199403222115</v>
          </cell>
          <cell r="E1944" t="str">
            <v>100,000.00</v>
          </cell>
          <cell r="F1944" t="str">
            <v>100,000.00</v>
          </cell>
        </row>
        <row r="1945">
          <cell r="D1945" t="str">
            <v>43302519701105009X</v>
          </cell>
          <cell r="E1945" t="str">
            <v>100,000.00</v>
          </cell>
          <cell r="F1945" t="str">
            <v>100,000.00</v>
          </cell>
        </row>
        <row r="1946">
          <cell r="D1946" t="str">
            <v>43122619830708001X</v>
          </cell>
          <cell r="E1946" t="str">
            <v>140,000.00</v>
          </cell>
          <cell r="F1946" t="str">
            <v>126,249.09</v>
          </cell>
        </row>
        <row r="1947">
          <cell r="D1947" t="str">
            <v>433023198008200036</v>
          </cell>
          <cell r="E1947" t="str">
            <v>150,000.00</v>
          </cell>
          <cell r="F1947" t="str">
            <v>150,000.00</v>
          </cell>
        </row>
        <row r="1948">
          <cell r="D1948" t="str">
            <v>431226198207182713</v>
          </cell>
          <cell r="E1948" t="str">
            <v>150,000.00</v>
          </cell>
          <cell r="F1948" t="str">
            <v>150,000.00</v>
          </cell>
        </row>
        <row r="1949">
          <cell r="D1949" t="str">
            <v>433025198205153649</v>
          </cell>
          <cell r="E1949" t="str">
            <v>150,000.00</v>
          </cell>
          <cell r="F1949" t="str">
            <v>150,000.00</v>
          </cell>
        </row>
        <row r="1950">
          <cell r="D1950" t="str">
            <v>433025198205153649</v>
          </cell>
          <cell r="E1950" t="str">
            <v>300,000.00</v>
          </cell>
          <cell r="F1950" t="str">
            <v>300,000.00</v>
          </cell>
        </row>
        <row r="1951">
          <cell r="D1951" t="str">
            <v>433025196802180013</v>
          </cell>
          <cell r="E1951" t="str">
            <v>150,000.00</v>
          </cell>
          <cell r="F1951" t="str">
            <v>150,000.00</v>
          </cell>
        </row>
        <row r="1952">
          <cell r="D1952" t="str">
            <v>433025196802180013</v>
          </cell>
          <cell r="E1952" t="str">
            <v>150,000.00</v>
          </cell>
          <cell r="F1952" t="str">
            <v>150,000.00</v>
          </cell>
        </row>
        <row r="1953">
          <cell r="D1953" t="str">
            <v>43302519741104211X</v>
          </cell>
          <cell r="E1953" t="str">
            <v>190,000.00</v>
          </cell>
          <cell r="F1953" t="str">
            <v>180,000.00</v>
          </cell>
        </row>
        <row r="1954">
          <cell r="D1954" t="str">
            <v>431226198506022445</v>
          </cell>
          <cell r="E1954" t="str">
            <v>190,000.00</v>
          </cell>
          <cell r="F1954" t="str">
            <v>190,000.00</v>
          </cell>
        </row>
        <row r="1955">
          <cell r="D1955" t="str">
            <v>431226198506022445</v>
          </cell>
          <cell r="E1955" t="str">
            <v>300,000.00</v>
          </cell>
          <cell r="F1955" t="str">
            <v>300,000.00</v>
          </cell>
        </row>
        <row r="1956">
          <cell r="D1956" t="str">
            <v>433025197008080618</v>
          </cell>
          <cell r="E1956" t="str">
            <v>190,000.00</v>
          </cell>
          <cell r="F1956" t="str">
            <v>190,000.00</v>
          </cell>
        </row>
        <row r="1957">
          <cell r="D1957" t="str">
            <v>433025197411152749</v>
          </cell>
          <cell r="E1957" t="str">
            <v>200,000.00</v>
          </cell>
          <cell r="F1957" t="str">
            <v>200,000.00</v>
          </cell>
        </row>
        <row r="1958">
          <cell r="D1958" t="str">
            <v>433024198106280750</v>
          </cell>
          <cell r="E1958" t="str">
            <v>200,000.00</v>
          </cell>
          <cell r="F1958" t="str">
            <v>200,000.00</v>
          </cell>
        </row>
        <row r="1959">
          <cell r="D1959" t="str">
            <v>433025197204112138</v>
          </cell>
          <cell r="E1959" t="str">
            <v>200,000.00</v>
          </cell>
          <cell r="F1959" t="str">
            <v>200,000.00</v>
          </cell>
        </row>
        <row r="1960">
          <cell r="D1960" t="str">
            <v>433025197204112138</v>
          </cell>
          <cell r="E1960" t="str">
            <v>290,000.00</v>
          </cell>
          <cell r="F1960" t="str">
            <v>290,000.00</v>
          </cell>
        </row>
        <row r="1961">
          <cell r="D1961" t="str">
            <v>433025196809200152</v>
          </cell>
          <cell r="E1961" t="str">
            <v>200,000.00</v>
          </cell>
          <cell r="F1961" t="str">
            <v>200,000.00</v>
          </cell>
        </row>
        <row r="1962">
          <cell r="D1962" t="str">
            <v>433025197706080383</v>
          </cell>
          <cell r="E1962" t="str">
            <v>40,000.00</v>
          </cell>
          <cell r="F1962" t="str">
            <v>40,000.00</v>
          </cell>
        </row>
        <row r="1963">
          <cell r="D1963" t="str">
            <v>431226199209202428</v>
          </cell>
          <cell r="E1963" t="str">
            <v>19,000.00</v>
          </cell>
          <cell r="F1963" t="str">
            <v>998.00</v>
          </cell>
        </row>
        <row r="1964">
          <cell r="D1964" t="str">
            <v>43122619910621002X</v>
          </cell>
          <cell r="E1964" t="str">
            <v>1,000.00</v>
          </cell>
          <cell r="F1964" t="str">
            <v>1,000.00</v>
          </cell>
        </row>
        <row r="1965">
          <cell r="D1965" t="str">
            <v>43122619910621002X</v>
          </cell>
          <cell r="E1965" t="str">
            <v>1,000.00</v>
          </cell>
          <cell r="F1965" t="str">
            <v>1,000.00</v>
          </cell>
        </row>
        <row r="1966">
          <cell r="D1966" t="str">
            <v>431226199407223617</v>
          </cell>
          <cell r="E1966" t="str">
            <v>1,000.00</v>
          </cell>
          <cell r="F1966" t="str">
            <v>1,000.00</v>
          </cell>
        </row>
        <row r="1967">
          <cell r="D1967" t="str">
            <v>431226198210260014</v>
          </cell>
          <cell r="E1967" t="str">
            <v>1,000.00</v>
          </cell>
          <cell r="F1967" t="str">
            <v>1,000.00</v>
          </cell>
        </row>
        <row r="1968">
          <cell r="D1968" t="str">
            <v>431226198210260014</v>
          </cell>
          <cell r="E1968" t="str">
            <v>1,000.00</v>
          </cell>
          <cell r="F1968" t="str">
            <v>1,000.00</v>
          </cell>
        </row>
        <row r="1969">
          <cell r="D1969" t="str">
            <v>43122619910621002X</v>
          </cell>
          <cell r="E1969" t="str">
            <v>1,000.00</v>
          </cell>
          <cell r="F1969" t="str">
            <v>1,000.00</v>
          </cell>
        </row>
        <row r="1970">
          <cell r="D1970" t="str">
            <v>43302519790225001X</v>
          </cell>
          <cell r="E1970" t="str">
            <v>1,000.00</v>
          </cell>
          <cell r="F1970" t="str">
            <v>1,000.00</v>
          </cell>
        </row>
        <row r="1971">
          <cell r="D1971" t="str">
            <v>433025197405250481</v>
          </cell>
          <cell r="E1971" t="str">
            <v>50,000.00</v>
          </cell>
          <cell r="F1971" t="str">
            <v>50,000.00</v>
          </cell>
        </row>
        <row r="1972">
          <cell r="D1972" t="str">
            <v>43122619830310001X</v>
          </cell>
          <cell r="E1972" t="str">
            <v>1,000.00</v>
          </cell>
          <cell r="F1972" t="str">
            <v>998.78</v>
          </cell>
        </row>
        <row r="1973">
          <cell r="D1973" t="str">
            <v>431226199005153038</v>
          </cell>
          <cell r="E1973" t="str">
            <v>20,000.00</v>
          </cell>
          <cell r="F1973" t="str">
            <v>1,000.00</v>
          </cell>
        </row>
        <row r="1974">
          <cell r="D1974" t="str">
            <v>433025197503025114</v>
          </cell>
          <cell r="E1974" t="str">
            <v>1,000.00</v>
          </cell>
          <cell r="F1974" t="str">
            <v>1,000.00</v>
          </cell>
        </row>
        <row r="1975">
          <cell r="D1975" t="str">
            <v>43122619910621002X</v>
          </cell>
          <cell r="E1975" t="str">
            <v>1,000.00</v>
          </cell>
          <cell r="F1975" t="str">
            <v>1,000.00</v>
          </cell>
        </row>
        <row r="1976">
          <cell r="D1976" t="str">
            <v>433025196712274251</v>
          </cell>
          <cell r="E1976" t="str">
            <v>1,000.00</v>
          </cell>
          <cell r="F1976" t="str">
            <v>1,000.00</v>
          </cell>
        </row>
        <row r="1977">
          <cell r="D1977" t="str">
            <v>431226199408250916</v>
          </cell>
          <cell r="E1977" t="str">
            <v>1,000.00</v>
          </cell>
          <cell r="F1977" t="str">
            <v>1,000.00</v>
          </cell>
        </row>
        <row r="1978">
          <cell r="D1978" t="str">
            <v>431226198310110910</v>
          </cell>
          <cell r="E1978" t="str">
            <v>1,000.00</v>
          </cell>
          <cell r="F1978" t="str">
            <v>1,000.00</v>
          </cell>
        </row>
        <row r="1979">
          <cell r="D1979" t="str">
            <v>433025197509300017</v>
          </cell>
          <cell r="E1979" t="str">
            <v>5,000.00</v>
          </cell>
          <cell r="F1979" t="str">
            <v>1,000.00</v>
          </cell>
        </row>
        <row r="1980">
          <cell r="D1980" t="str">
            <v>430921199906290027</v>
          </cell>
          <cell r="E1980" t="str">
            <v>1,000.00</v>
          </cell>
          <cell r="F1980" t="str">
            <v>1,000.00</v>
          </cell>
        </row>
        <row r="1981">
          <cell r="D1981" t="str">
            <v>431226199408250916</v>
          </cell>
          <cell r="E1981" t="str">
            <v>1,000.00</v>
          </cell>
          <cell r="F1981" t="str">
            <v>1,000.00</v>
          </cell>
        </row>
        <row r="1982">
          <cell r="D1982" t="str">
            <v>431202198304160443</v>
          </cell>
          <cell r="E1982" t="str">
            <v>2,000.00</v>
          </cell>
          <cell r="F1982" t="str">
            <v>2,000.00</v>
          </cell>
        </row>
        <row r="1983">
          <cell r="D1983" t="str">
            <v>43122619840412247X</v>
          </cell>
          <cell r="E1983" t="str">
            <v>2,000.00</v>
          </cell>
          <cell r="F1983" t="str">
            <v>2,000.00</v>
          </cell>
        </row>
        <row r="1984">
          <cell r="D1984" t="str">
            <v>431226199101282710</v>
          </cell>
          <cell r="E1984" t="str">
            <v>2,000.00</v>
          </cell>
          <cell r="F1984" t="str">
            <v>2,000.00</v>
          </cell>
        </row>
        <row r="1985">
          <cell r="D1985" t="str">
            <v>431226199101282710</v>
          </cell>
          <cell r="E1985" t="str">
            <v>2,000.00</v>
          </cell>
          <cell r="F1985" t="str">
            <v>2,000.00</v>
          </cell>
        </row>
        <row r="1986">
          <cell r="D1986" t="str">
            <v>433025197003150066</v>
          </cell>
          <cell r="E1986" t="str">
            <v>2,000.00</v>
          </cell>
          <cell r="F1986" t="str">
            <v>2,000.00</v>
          </cell>
        </row>
        <row r="1987">
          <cell r="D1987" t="str">
            <v>431226199407223617</v>
          </cell>
          <cell r="E1987" t="str">
            <v>2,000.00</v>
          </cell>
          <cell r="F1987" t="str">
            <v>2,000.00</v>
          </cell>
        </row>
        <row r="1988">
          <cell r="D1988" t="str">
            <v>43122619830310001X</v>
          </cell>
          <cell r="E1988" t="str">
            <v>2,000.00</v>
          </cell>
          <cell r="F1988" t="str">
            <v>2,000.00</v>
          </cell>
        </row>
        <row r="1989">
          <cell r="D1989" t="str">
            <v>433025197509300017</v>
          </cell>
          <cell r="E1989" t="str">
            <v>2,000.00</v>
          </cell>
          <cell r="F1989" t="str">
            <v>2,000.00</v>
          </cell>
        </row>
        <row r="1990">
          <cell r="D1990" t="str">
            <v>43122619910621002X</v>
          </cell>
          <cell r="E1990" t="str">
            <v>2,000.00</v>
          </cell>
          <cell r="F1990" t="str">
            <v>2,000.00</v>
          </cell>
        </row>
        <row r="1991">
          <cell r="D1991" t="str">
            <v>43122619840412247X</v>
          </cell>
          <cell r="E1991" t="str">
            <v>3,000.00</v>
          </cell>
          <cell r="F1991" t="str">
            <v>3,000.00</v>
          </cell>
        </row>
        <row r="1992">
          <cell r="D1992" t="str">
            <v>431226199101282710</v>
          </cell>
          <cell r="E1992" t="str">
            <v>3,000.00</v>
          </cell>
          <cell r="F1992" t="str">
            <v>3,000.00</v>
          </cell>
        </row>
        <row r="1993">
          <cell r="D1993" t="str">
            <v>431226199101282710</v>
          </cell>
          <cell r="E1993" t="str">
            <v>3,000.00</v>
          </cell>
          <cell r="F1993" t="str">
            <v>3,000.00</v>
          </cell>
        </row>
        <row r="1994">
          <cell r="D1994" t="str">
            <v>431226198210260014</v>
          </cell>
          <cell r="E1994" t="str">
            <v>3,000.00</v>
          </cell>
          <cell r="F1994" t="str">
            <v>3,000.00</v>
          </cell>
        </row>
        <row r="1995">
          <cell r="D1995" t="str">
            <v>431226198307105715</v>
          </cell>
          <cell r="E1995" t="str">
            <v>3,000.00</v>
          </cell>
          <cell r="F1995" t="str">
            <v>3,000.00</v>
          </cell>
        </row>
        <row r="1996">
          <cell r="D1996" t="str">
            <v>433025197509300017</v>
          </cell>
          <cell r="E1996" t="str">
            <v>3,000.00</v>
          </cell>
          <cell r="F1996" t="str">
            <v>3,000.00</v>
          </cell>
        </row>
        <row r="1997">
          <cell r="D1997" t="str">
            <v>431226197601220138</v>
          </cell>
          <cell r="E1997" t="str">
            <v>3,000.00</v>
          </cell>
          <cell r="F1997" t="str">
            <v>3,000.00</v>
          </cell>
        </row>
        <row r="1998">
          <cell r="D1998" t="str">
            <v>43302519790225001X</v>
          </cell>
          <cell r="E1998" t="str">
            <v>3,000.00</v>
          </cell>
          <cell r="F1998" t="str">
            <v>3,000.00</v>
          </cell>
        </row>
        <row r="1999">
          <cell r="D1999" t="str">
            <v>431202198304160443</v>
          </cell>
          <cell r="E1999" t="str">
            <v>3,000.00</v>
          </cell>
          <cell r="F1999" t="str">
            <v>3,000.00</v>
          </cell>
        </row>
        <row r="2000">
          <cell r="D2000" t="str">
            <v>43122619910621002X</v>
          </cell>
          <cell r="E2000" t="str">
            <v>3,000.00</v>
          </cell>
          <cell r="F2000" t="str">
            <v>3,000.00</v>
          </cell>
        </row>
        <row r="2001">
          <cell r="D2001" t="str">
            <v>43122619840412247X</v>
          </cell>
          <cell r="E2001" t="str">
            <v>3,000.00</v>
          </cell>
          <cell r="F2001" t="str">
            <v>3,000.00</v>
          </cell>
        </row>
        <row r="2002">
          <cell r="D2002" t="str">
            <v>431226199705270024</v>
          </cell>
          <cell r="E2002" t="str">
            <v>3,000.00</v>
          </cell>
          <cell r="F2002" t="str">
            <v>3,000.00</v>
          </cell>
        </row>
        <row r="2003">
          <cell r="D2003" t="str">
            <v>433025197509300017</v>
          </cell>
          <cell r="E2003" t="str">
            <v>3,000.00</v>
          </cell>
          <cell r="F2003" t="str">
            <v>3,000.00</v>
          </cell>
        </row>
        <row r="2004">
          <cell r="D2004" t="str">
            <v>431226198308132117</v>
          </cell>
          <cell r="E2004" t="str">
            <v>3,000.00</v>
          </cell>
          <cell r="F2004" t="str">
            <v>3,000.00</v>
          </cell>
        </row>
        <row r="2005">
          <cell r="D2005" t="str">
            <v>430921199906290027</v>
          </cell>
          <cell r="E2005" t="str">
            <v>3,000.00</v>
          </cell>
          <cell r="F2005" t="str">
            <v>3,000.00</v>
          </cell>
        </row>
        <row r="2006">
          <cell r="D2006" t="str">
            <v>433025197611030033</v>
          </cell>
          <cell r="E2006" t="str">
            <v>10,000.00</v>
          </cell>
          <cell r="F2006" t="str">
            <v>3,150.00</v>
          </cell>
        </row>
        <row r="2007">
          <cell r="D2007" t="str">
            <v>43122619910621002X</v>
          </cell>
          <cell r="E2007" t="str">
            <v>4,000.00</v>
          </cell>
          <cell r="F2007" t="str">
            <v>4,000.00</v>
          </cell>
        </row>
        <row r="2008">
          <cell r="D2008" t="str">
            <v>433025197503025114</v>
          </cell>
          <cell r="E2008" t="str">
            <v>4,000.00</v>
          </cell>
          <cell r="F2008" t="str">
            <v>4,000.00</v>
          </cell>
        </row>
        <row r="2009">
          <cell r="D2009" t="str">
            <v>431226198307105715</v>
          </cell>
          <cell r="E2009" t="str">
            <v>5,000.00</v>
          </cell>
          <cell r="F2009" t="str">
            <v>5,000.00</v>
          </cell>
        </row>
        <row r="2010">
          <cell r="D2010" t="str">
            <v>431202198304160443</v>
          </cell>
          <cell r="E2010" t="str">
            <v>5,000.00</v>
          </cell>
          <cell r="F2010" t="str">
            <v>5,000.00</v>
          </cell>
        </row>
        <row r="2011">
          <cell r="D2011" t="str">
            <v>43122619840412247X</v>
          </cell>
          <cell r="E2011" t="str">
            <v>5,000.00</v>
          </cell>
          <cell r="F2011" t="str">
            <v>5,000.00</v>
          </cell>
        </row>
        <row r="2012">
          <cell r="D2012" t="str">
            <v>43122619840412247X</v>
          </cell>
          <cell r="E2012" t="str">
            <v>5,000.00</v>
          </cell>
          <cell r="F2012" t="str">
            <v>5,000.00</v>
          </cell>
        </row>
        <row r="2013">
          <cell r="D2013" t="str">
            <v>433025197212050328</v>
          </cell>
          <cell r="E2013" t="str">
            <v>5,000.00</v>
          </cell>
          <cell r="F2013" t="str">
            <v>5,000.00</v>
          </cell>
        </row>
        <row r="2014">
          <cell r="D2014" t="str">
            <v>431226198308132117</v>
          </cell>
          <cell r="E2014" t="str">
            <v>5,000.00</v>
          </cell>
          <cell r="F2014" t="str">
            <v>5,000.00</v>
          </cell>
        </row>
        <row r="2015">
          <cell r="D2015" t="str">
            <v>431226198904080026</v>
          </cell>
          <cell r="E2015" t="str">
            <v>5,000.00</v>
          </cell>
          <cell r="F2015" t="str">
            <v>5,000.00</v>
          </cell>
        </row>
        <row r="2016">
          <cell r="D2016" t="str">
            <v>431226198904080026</v>
          </cell>
          <cell r="E2016" t="str">
            <v>5,000.00</v>
          </cell>
          <cell r="F2016" t="str">
            <v>5,000.00</v>
          </cell>
        </row>
        <row r="2017">
          <cell r="D2017" t="str">
            <v>433025197503025114</v>
          </cell>
          <cell r="E2017" t="str">
            <v>5,000.00</v>
          </cell>
          <cell r="F2017" t="str">
            <v>5,000.00</v>
          </cell>
        </row>
        <row r="2018">
          <cell r="D2018" t="str">
            <v>430111197809073711</v>
          </cell>
          <cell r="E2018" t="str">
            <v>5,000.00</v>
          </cell>
          <cell r="F2018" t="str">
            <v>5,000.00</v>
          </cell>
        </row>
        <row r="2019">
          <cell r="D2019" t="str">
            <v>433025197003150066</v>
          </cell>
          <cell r="E2019" t="str">
            <v>5,000.00</v>
          </cell>
          <cell r="F2019" t="str">
            <v>5,000.00</v>
          </cell>
        </row>
        <row r="2020">
          <cell r="D2020" t="str">
            <v>431226199101282710</v>
          </cell>
          <cell r="E2020" t="str">
            <v>5,000.00</v>
          </cell>
          <cell r="F2020" t="str">
            <v>5,000.00</v>
          </cell>
        </row>
        <row r="2021">
          <cell r="D2021" t="str">
            <v>431226199101282710</v>
          </cell>
          <cell r="E2021" t="str">
            <v>5,000.00</v>
          </cell>
          <cell r="F2021" t="str">
            <v>5,000.00</v>
          </cell>
        </row>
        <row r="2022">
          <cell r="D2022" t="str">
            <v>431226199101282710</v>
          </cell>
          <cell r="E2022" t="str">
            <v>5,000.00</v>
          </cell>
          <cell r="F2022" t="str">
            <v>5,000.00</v>
          </cell>
        </row>
        <row r="2023">
          <cell r="D2023" t="str">
            <v>431226199101282710</v>
          </cell>
          <cell r="E2023" t="str">
            <v>5,000.00</v>
          </cell>
          <cell r="F2023" t="str">
            <v>5,000.00</v>
          </cell>
        </row>
        <row r="2024">
          <cell r="D2024" t="str">
            <v>433025197003150066</v>
          </cell>
          <cell r="E2024" t="str">
            <v>5,000.00</v>
          </cell>
          <cell r="F2024" t="str">
            <v>5,000.00</v>
          </cell>
        </row>
        <row r="2025">
          <cell r="D2025" t="str">
            <v>431226198904080026</v>
          </cell>
          <cell r="E2025" t="str">
            <v>5,000.00</v>
          </cell>
          <cell r="F2025" t="str">
            <v>5,000.00</v>
          </cell>
        </row>
        <row r="2026">
          <cell r="D2026" t="str">
            <v>433025197003150066</v>
          </cell>
          <cell r="E2026" t="str">
            <v>5,000.00</v>
          </cell>
          <cell r="F2026" t="str">
            <v>5,000.00</v>
          </cell>
        </row>
        <row r="2027">
          <cell r="D2027" t="str">
            <v>43122619840412247X</v>
          </cell>
          <cell r="E2027" t="str">
            <v>5,000.00</v>
          </cell>
          <cell r="F2027" t="str">
            <v>5,000.00</v>
          </cell>
        </row>
        <row r="2028">
          <cell r="D2028" t="str">
            <v>433025197003150066</v>
          </cell>
          <cell r="E2028" t="str">
            <v>5,000.00</v>
          </cell>
          <cell r="F2028" t="str">
            <v>5,000.00</v>
          </cell>
        </row>
        <row r="2029">
          <cell r="D2029" t="str">
            <v>433025197003150066</v>
          </cell>
          <cell r="E2029" t="str">
            <v>5,000.00</v>
          </cell>
          <cell r="F2029" t="str">
            <v>5,000.00</v>
          </cell>
        </row>
        <row r="2030">
          <cell r="D2030" t="str">
            <v>433025197003150066</v>
          </cell>
          <cell r="E2030" t="str">
            <v>5,000.00</v>
          </cell>
          <cell r="F2030" t="str">
            <v>5,000.00</v>
          </cell>
        </row>
        <row r="2031">
          <cell r="D2031" t="str">
            <v>431226199408250916</v>
          </cell>
          <cell r="E2031" t="str">
            <v>5,000.00</v>
          </cell>
          <cell r="F2031" t="str">
            <v>5,000.00</v>
          </cell>
        </row>
        <row r="2032">
          <cell r="D2032" t="str">
            <v>433025198106015136</v>
          </cell>
          <cell r="E2032" t="str">
            <v>5,000.00</v>
          </cell>
          <cell r="F2032" t="str">
            <v>5,000.00</v>
          </cell>
        </row>
        <row r="2033">
          <cell r="D2033" t="str">
            <v>433025197003150066</v>
          </cell>
          <cell r="E2033" t="str">
            <v>5,000.00</v>
          </cell>
          <cell r="F2033" t="str">
            <v>5,000.00</v>
          </cell>
        </row>
        <row r="2034">
          <cell r="D2034" t="str">
            <v>431226198407140040</v>
          </cell>
          <cell r="E2034" t="str">
            <v>5,000.00</v>
          </cell>
          <cell r="F2034" t="str">
            <v>5,000.00</v>
          </cell>
        </row>
        <row r="2035">
          <cell r="D2035" t="str">
            <v>433025198106015136</v>
          </cell>
          <cell r="E2035" t="str">
            <v>6,000.00</v>
          </cell>
          <cell r="F2035" t="str">
            <v>6,000.00</v>
          </cell>
        </row>
        <row r="2036">
          <cell r="D2036" t="str">
            <v>431226198307105715</v>
          </cell>
          <cell r="E2036" t="str">
            <v>6,000.00</v>
          </cell>
          <cell r="F2036" t="str">
            <v>6,000.00</v>
          </cell>
        </row>
        <row r="2037">
          <cell r="D2037" t="str">
            <v>43122619830310001X</v>
          </cell>
          <cell r="E2037" t="str">
            <v>7,000.00</v>
          </cell>
          <cell r="F2037" t="str">
            <v>6,990.61</v>
          </cell>
        </row>
        <row r="2038">
          <cell r="D2038" t="str">
            <v>43122619910621002X</v>
          </cell>
          <cell r="E2038" t="str">
            <v>7,000.00</v>
          </cell>
          <cell r="F2038" t="str">
            <v>7,000.00</v>
          </cell>
        </row>
        <row r="2039">
          <cell r="D2039" t="str">
            <v>431202198304160443</v>
          </cell>
          <cell r="E2039" t="str">
            <v>7,000.00</v>
          </cell>
          <cell r="F2039" t="str">
            <v>7,000.00</v>
          </cell>
        </row>
        <row r="2040">
          <cell r="D2040" t="str">
            <v>43122619840412247X</v>
          </cell>
          <cell r="E2040" t="str">
            <v>7,000.00</v>
          </cell>
          <cell r="F2040" t="str">
            <v>7,000.00</v>
          </cell>
        </row>
        <row r="2041">
          <cell r="D2041" t="str">
            <v>431226198509021528</v>
          </cell>
          <cell r="E2041" t="str">
            <v>8,000.00</v>
          </cell>
          <cell r="F2041" t="str">
            <v>8,000.00</v>
          </cell>
        </row>
        <row r="2042">
          <cell r="D2042" t="str">
            <v>431226199408250916</v>
          </cell>
          <cell r="E2042" t="str">
            <v>8,000.00</v>
          </cell>
          <cell r="F2042" t="str">
            <v>8,000.00</v>
          </cell>
        </row>
        <row r="2043">
          <cell r="D2043" t="str">
            <v>431226198410231824</v>
          </cell>
          <cell r="E2043" t="str">
            <v>8,000.00</v>
          </cell>
          <cell r="F2043" t="str">
            <v>8,000.00</v>
          </cell>
        </row>
        <row r="2044">
          <cell r="D2044" t="str">
            <v>43122619830310001X</v>
          </cell>
          <cell r="E2044" t="str">
            <v>9,000.00</v>
          </cell>
          <cell r="F2044" t="str">
            <v>9,000.00</v>
          </cell>
        </row>
        <row r="2045">
          <cell r="D2045" t="str">
            <v>433025197409170016</v>
          </cell>
          <cell r="E2045" t="str">
            <v>9,000.00</v>
          </cell>
          <cell r="F2045" t="str">
            <v>9,000.00</v>
          </cell>
        </row>
        <row r="2046">
          <cell r="D2046" t="str">
            <v>431226199005153038</v>
          </cell>
          <cell r="E2046" t="str">
            <v>9,000.00</v>
          </cell>
          <cell r="F2046" t="str">
            <v>9,000.00</v>
          </cell>
        </row>
        <row r="2047">
          <cell r="D2047" t="str">
            <v>433025198106015136</v>
          </cell>
          <cell r="E2047" t="str">
            <v>10,000.00</v>
          </cell>
          <cell r="F2047" t="str">
            <v>9,000.00</v>
          </cell>
        </row>
        <row r="2048">
          <cell r="D2048" t="str">
            <v>431226199705270024</v>
          </cell>
          <cell r="E2048" t="str">
            <v>20,000.00</v>
          </cell>
          <cell r="F2048" t="str">
            <v>9,800.00</v>
          </cell>
        </row>
        <row r="2049">
          <cell r="D2049" t="str">
            <v>412328198105102378</v>
          </cell>
          <cell r="E2049" t="str">
            <v>10,000.00</v>
          </cell>
          <cell r="F2049" t="str">
            <v>9,900.00</v>
          </cell>
        </row>
        <row r="2050">
          <cell r="D2050" t="str">
            <v>433025197808230039</v>
          </cell>
          <cell r="E2050" t="str">
            <v>10,000.00</v>
          </cell>
          <cell r="F2050" t="str">
            <v>9,960.00</v>
          </cell>
        </row>
        <row r="2051">
          <cell r="D2051" t="str">
            <v>433025197611030033</v>
          </cell>
          <cell r="E2051" t="str">
            <v>10,000.00</v>
          </cell>
          <cell r="F2051" t="str">
            <v>10,000.00</v>
          </cell>
        </row>
        <row r="2052">
          <cell r="D2052" t="str">
            <v>431226198308131210</v>
          </cell>
          <cell r="E2052" t="str">
            <v>10,000.00</v>
          </cell>
          <cell r="F2052" t="str">
            <v>10,000.00</v>
          </cell>
        </row>
        <row r="2053">
          <cell r="D2053" t="str">
            <v>431226198212300032</v>
          </cell>
          <cell r="E2053" t="str">
            <v>10,000.00</v>
          </cell>
          <cell r="F2053" t="str">
            <v>10,000.00</v>
          </cell>
        </row>
        <row r="2054">
          <cell r="D2054" t="str">
            <v>431226199207210045</v>
          </cell>
          <cell r="E2054" t="str">
            <v>1,000.00</v>
          </cell>
          <cell r="F2054" t="str">
            <v>1,000.00</v>
          </cell>
        </row>
        <row r="2055">
          <cell r="D2055" t="str">
            <v>431226199207210045</v>
          </cell>
          <cell r="E2055" t="str">
            <v>3,000.00</v>
          </cell>
          <cell r="F2055" t="str">
            <v>3,000.00</v>
          </cell>
        </row>
        <row r="2056">
          <cell r="D2056" t="str">
            <v>431226199207210045</v>
          </cell>
          <cell r="E2056" t="str">
            <v>4,000.00</v>
          </cell>
          <cell r="F2056" t="str">
            <v>4,000.00</v>
          </cell>
        </row>
        <row r="2057">
          <cell r="D2057" t="str">
            <v>431226199207210045</v>
          </cell>
          <cell r="E2057" t="str">
            <v>5,000.00</v>
          </cell>
          <cell r="F2057" t="str">
            <v>5,000.00</v>
          </cell>
        </row>
        <row r="2058">
          <cell r="D2058" t="str">
            <v>431226199207116948</v>
          </cell>
          <cell r="E2058" t="str">
            <v>230,000.00</v>
          </cell>
          <cell r="F2058" t="str">
            <v>1,499.00</v>
          </cell>
        </row>
        <row r="2059">
          <cell r="D2059" t="str">
            <v>431226199005160326</v>
          </cell>
          <cell r="E2059" t="str">
            <v>3,000.00</v>
          </cell>
          <cell r="F2059" t="str">
            <v>3,000.00</v>
          </cell>
        </row>
        <row r="2060">
          <cell r="D2060" t="str">
            <v>431226199005160326</v>
          </cell>
          <cell r="E2060" t="str">
            <v>7,000.00</v>
          </cell>
          <cell r="F2060" t="str">
            <v>7,000.00</v>
          </cell>
        </row>
        <row r="2061">
          <cell r="D2061" t="str">
            <v>431226198212300032</v>
          </cell>
          <cell r="E2061" t="str">
            <v>5,000.00</v>
          </cell>
          <cell r="F2061" t="str">
            <v>5,000.00</v>
          </cell>
        </row>
        <row r="2062">
          <cell r="D2062" t="str">
            <v>431226198212300032</v>
          </cell>
          <cell r="E2062" t="str">
            <v>5,000.00</v>
          </cell>
          <cell r="F2062" t="str">
            <v>5,000.00</v>
          </cell>
        </row>
        <row r="2063">
          <cell r="D2063" t="str">
            <v>431226199005160326</v>
          </cell>
          <cell r="E2063" t="str">
            <v>10,000.00</v>
          </cell>
          <cell r="F2063" t="str">
            <v>10,000.00</v>
          </cell>
        </row>
        <row r="2064">
          <cell r="D2064" t="str">
            <v>433025197510184519</v>
          </cell>
          <cell r="E2064" t="str">
            <v>10,000.00</v>
          </cell>
          <cell r="F2064" t="str">
            <v>10,000.00</v>
          </cell>
        </row>
        <row r="2065">
          <cell r="D2065" t="str">
            <v>433025197509086911</v>
          </cell>
          <cell r="E2065" t="str">
            <v>70,000.00</v>
          </cell>
          <cell r="F2065" t="str">
            <v>10,000.00</v>
          </cell>
        </row>
        <row r="2066">
          <cell r="D2066" t="str">
            <v>431226196808260036</v>
          </cell>
          <cell r="E2066" t="str">
            <v>10,000.00</v>
          </cell>
          <cell r="F2066" t="str">
            <v>10,000.00</v>
          </cell>
        </row>
        <row r="2067">
          <cell r="D2067" t="str">
            <v>431226198301140026</v>
          </cell>
          <cell r="E2067" t="str">
            <v>10,000.00</v>
          </cell>
          <cell r="F2067" t="str">
            <v>10,000.00</v>
          </cell>
        </row>
        <row r="2068">
          <cell r="D2068" t="str">
            <v>431226198212300032</v>
          </cell>
          <cell r="E2068" t="str">
            <v>10,000.00</v>
          </cell>
          <cell r="F2068" t="str">
            <v>10,000.00</v>
          </cell>
        </row>
        <row r="2069">
          <cell r="D2069" t="str">
            <v>431226198304201533</v>
          </cell>
          <cell r="E2069" t="str">
            <v>10,000.00</v>
          </cell>
          <cell r="F2069" t="str">
            <v>10,000.00</v>
          </cell>
        </row>
        <row r="2070">
          <cell r="D2070" t="str">
            <v>431226198308131210</v>
          </cell>
          <cell r="E2070" t="str">
            <v>10,000.00</v>
          </cell>
          <cell r="F2070" t="str">
            <v>10,000.00</v>
          </cell>
        </row>
        <row r="2071">
          <cell r="D2071" t="str">
            <v>431226199001271221</v>
          </cell>
          <cell r="E2071" t="str">
            <v>10,000.00</v>
          </cell>
          <cell r="F2071" t="str">
            <v>10,000.00</v>
          </cell>
        </row>
        <row r="2072">
          <cell r="D2072" t="str">
            <v>431226198703152206</v>
          </cell>
          <cell r="E2072" t="str">
            <v>10,000.00</v>
          </cell>
          <cell r="F2072" t="str">
            <v>10,000.00</v>
          </cell>
        </row>
        <row r="2073">
          <cell r="D2073" t="str">
            <v>431229198709030014</v>
          </cell>
          <cell r="E2073" t="str">
            <v>10,000.00</v>
          </cell>
          <cell r="F2073" t="str">
            <v>10,000.00</v>
          </cell>
        </row>
        <row r="2074">
          <cell r="D2074" t="str">
            <v>431226198703152206</v>
          </cell>
          <cell r="E2074" t="str">
            <v>10,000.00</v>
          </cell>
          <cell r="F2074" t="str">
            <v>10,000.00</v>
          </cell>
        </row>
        <row r="2075">
          <cell r="D2075" t="str">
            <v>431226198703152206</v>
          </cell>
          <cell r="E2075" t="str">
            <v>10,000.00</v>
          </cell>
          <cell r="F2075" t="str">
            <v>10,000.00</v>
          </cell>
        </row>
        <row r="2076">
          <cell r="D2076" t="str">
            <v>431226198703152206</v>
          </cell>
          <cell r="E2076" t="str">
            <v>10,000.00</v>
          </cell>
          <cell r="F2076" t="str">
            <v>10,000.00</v>
          </cell>
        </row>
        <row r="2077">
          <cell r="D2077" t="str">
            <v>431226198703152206</v>
          </cell>
          <cell r="E2077" t="str">
            <v>10,000.00</v>
          </cell>
          <cell r="F2077" t="str">
            <v>10,000.00</v>
          </cell>
        </row>
        <row r="2078">
          <cell r="D2078" t="str">
            <v>431226198304201533</v>
          </cell>
          <cell r="E2078" t="str">
            <v>10,000.00</v>
          </cell>
          <cell r="F2078" t="str">
            <v>10,000.00</v>
          </cell>
        </row>
        <row r="2079">
          <cell r="D2079" t="str">
            <v>433025197602220089</v>
          </cell>
          <cell r="E2079" t="str">
            <v>10,000.00</v>
          </cell>
          <cell r="F2079" t="str">
            <v>10,000.00</v>
          </cell>
        </row>
        <row r="2080">
          <cell r="D2080" t="str">
            <v>433025197003150066</v>
          </cell>
          <cell r="E2080" t="str">
            <v>10,000.00</v>
          </cell>
          <cell r="F2080" t="str">
            <v>10,000.00</v>
          </cell>
        </row>
        <row r="2081">
          <cell r="D2081" t="str">
            <v>430681198406244046</v>
          </cell>
          <cell r="E2081" t="str">
            <v>10,000.00</v>
          </cell>
          <cell r="F2081" t="str">
            <v>10,000.00</v>
          </cell>
        </row>
        <row r="2082">
          <cell r="D2082" t="str">
            <v>433025196910230057</v>
          </cell>
          <cell r="E2082" t="str">
            <v>10,000.00</v>
          </cell>
          <cell r="F2082" t="str">
            <v>10,000.00</v>
          </cell>
        </row>
        <row r="2083">
          <cell r="D2083" t="str">
            <v>433025197003150066</v>
          </cell>
          <cell r="E2083" t="str">
            <v>10,000.00</v>
          </cell>
          <cell r="F2083" t="str">
            <v>10,000.00</v>
          </cell>
        </row>
        <row r="2084">
          <cell r="D2084" t="str">
            <v>431226198909152172</v>
          </cell>
          <cell r="E2084" t="str">
            <v>10,000.00</v>
          </cell>
          <cell r="F2084" t="str">
            <v>10,000.00</v>
          </cell>
        </row>
        <row r="2085">
          <cell r="D2085" t="str">
            <v>433025197406122721</v>
          </cell>
          <cell r="E2085" t="str">
            <v>10,000.00</v>
          </cell>
          <cell r="F2085" t="str">
            <v>10,000.00</v>
          </cell>
        </row>
        <row r="2086">
          <cell r="D2086" t="str">
            <v>433025197304260023</v>
          </cell>
          <cell r="E2086" t="str">
            <v>10,000.00</v>
          </cell>
          <cell r="F2086" t="str">
            <v>10,000.00</v>
          </cell>
        </row>
        <row r="2087">
          <cell r="D2087" t="str">
            <v>431226199606110025</v>
          </cell>
          <cell r="E2087" t="str">
            <v>10,000.00</v>
          </cell>
          <cell r="F2087" t="str">
            <v>10,000.00</v>
          </cell>
        </row>
        <row r="2088">
          <cell r="D2088" t="str">
            <v>431226199606110025</v>
          </cell>
          <cell r="E2088" t="str">
            <v>10,000.00</v>
          </cell>
          <cell r="F2088" t="str">
            <v>10,000.00</v>
          </cell>
        </row>
        <row r="2089">
          <cell r="D2089" t="str">
            <v>431226199606110025</v>
          </cell>
          <cell r="E2089" t="str">
            <v>10,000.00</v>
          </cell>
          <cell r="F2089" t="str">
            <v>10,000.00</v>
          </cell>
        </row>
        <row r="2090">
          <cell r="D2090" t="str">
            <v>431226199606110025</v>
          </cell>
          <cell r="E2090" t="str">
            <v>10,000.00</v>
          </cell>
          <cell r="F2090" t="str">
            <v>10,000.00</v>
          </cell>
        </row>
        <row r="2091">
          <cell r="D2091" t="str">
            <v>431226199606110025</v>
          </cell>
          <cell r="E2091" t="str">
            <v>10,000.00</v>
          </cell>
          <cell r="F2091" t="str">
            <v>10,000.00</v>
          </cell>
        </row>
        <row r="2092">
          <cell r="D2092" t="str">
            <v>431226198509021528</v>
          </cell>
          <cell r="E2092" t="str">
            <v>30,000.00</v>
          </cell>
          <cell r="F2092" t="str">
            <v>10,000.00</v>
          </cell>
        </row>
        <row r="2093">
          <cell r="D2093" t="str">
            <v>431226198409150314</v>
          </cell>
          <cell r="E2093" t="str">
            <v>10,000.00</v>
          </cell>
          <cell r="F2093" t="str">
            <v>10,000.00</v>
          </cell>
        </row>
        <row r="2094">
          <cell r="D2094" t="str">
            <v>431226198210241518</v>
          </cell>
          <cell r="E2094" t="str">
            <v>10,000.00</v>
          </cell>
          <cell r="F2094" t="str">
            <v>10,000.00</v>
          </cell>
        </row>
        <row r="2095">
          <cell r="D2095" t="str">
            <v>43302519781011001X</v>
          </cell>
          <cell r="E2095" t="str">
            <v>10,000.00</v>
          </cell>
          <cell r="F2095" t="str">
            <v>10,000.00</v>
          </cell>
        </row>
        <row r="2096">
          <cell r="D2096" t="str">
            <v>433025197408293022</v>
          </cell>
          <cell r="E2096" t="str">
            <v>10,000.00</v>
          </cell>
          <cell r="F2096" t="str">
            <v>10,000.00</v>
          </cell>
        </row>
        <row r="2097">
          <cell r="D2097" t="str">
            <v>431226199005160326</v>
          </cell>
          <cell r="E2097" t="str">
            <v>10,000.00</v>
          </cell>
          <cell r="F2097" t="str">
            <v>10,000.00</v>
          </cell>
        </row>
        <row r="2098">
          <cell r="D2098" t="str">
            <v>431226198709106614</v>
          </cell>
          <cell r="E2098" t="str">
            <v>10,000.00</v>
          </cell>
          <cell r="F2098" t="str">
            <v>10,000.00</v>
          </cell>
        </row>
        <row r="2099">
          <cell r="D2099" t="str">
            <v>433025197406122721</v>
          </cell>
          <cell r="E2099" t="str">
            <v>10,000.00</v>
          </cell>
          <cell r="F2099" t="str">
            <v>10,000.00</v>
          </cell>
        </row>
        <row r="2100">
          <cell r="D2100" t="str">
            <v>433025197812153929</v>
          </cell>
          <cell r="E2100" t="str">
            <v>13,000.00</v>
          </cell>
          <cell r="F2100" t="str">
            <v>10,000.00</v>
          </cell>
        </row>
        <row r="2101">
          <cell r="D2101" t="str">
            <v>431226198304201533</v>
          </cell>
          <cell r="E2101" t="str">
            <v>10,000.00</v>
          </cell>
          <cell r="F2101" t="str">
            <v>10,000.00</v>
          </cell>
        </row>
        <row r="2102">
          <cell r="D2102" t="str">
            <v>431226198904081512</v>
          </cell>
          <cell r="E2102" t="str">
            <v>10,000.00</v>
          </cell>
          <cell r="F2102" t="str">
            <v>10,000.00</v>
          </cell>
        </row>
        <row r="2103">
          <cell r="D2103" t="str">
            <v>433025197603270010</v>
          </cell>
          <cell r="E2103" t="str">
            <v>10,000.00</v>
          </cell>
          <cell r="F2103" t="str">
            <v>10,000.00</v>
          </cell>
        </row>
        <row r="2104">
          <cell r="D2104" t="str">
            <v>431226198904081512</v>
          </cell>
          <cell r="E2104" t="str">
            <v>10,000.00</v>
          </cell>
          <cell r="F2104" t="str">
            <v>10,000.00</v>
          </cell>
        </row>
        <row r="2105">
          <cell r="D2105" t="str">
            <v>433025197602220089</v>
          </cell>
          <cell r="E2105" t="str">
            <v>190,000.00</v>
          </cell>
          <cell r="F2105" t="str">
            <v>10,000.00</v>
          </cell>
        </row>
        <row r="2106">
          <cell r="D2106" t="str">
            <v>433025196511040045</v>
          </cell>
          <cell r="E2106" t="str">
            <v>10,000.00</v>
          </cell>
          <cell r="F2106" t="str">
            <v>10,000.00</v>
          </cell>
        </row>
        <row r="2107">
          <cell r="D2107" t="str">
            <v>433025198106015136</v>
          </cell>
          <cell r="E2107" t="str">
            <v>10,000.00</v>
          </cell>
          <cell r="F2107" t="str">
            <v>10,000.00</v>
          </cell>
        </row>
        <row r="2108">
          <cell r="D2108" t="str">
            <v>433025197612080067</v>
          </cell>
          <cell r="E2108" t="str">
            <v>10,000.00</v>
          </cell>
          <cell r="F2108" t="str">
            <v>10,000.00</v>
          </cell>
        </row>
        <row r="2109">
          <cell r="D2109" t="str">
            <v>431226198904081512</v>
          </cell>
          <cell r="E2109" t="str">
            <v>10,000.00</v>
          </cell>
          <cell r="F2109" t="str">
            <v>10,000.00</v>
          </cell>
        </row>
        <row r="2110">
          <cell r="D2110" t="str">
            <v>431226199001271221</v>
          </cell>
          <cell r="E2110" t="str">
            <v>100,000.00</v>
          </cell>
          <cell r="F2110" t="str">
            <v>10,000.00</v>
          </cell>
        </row>
        <row r="2111">
          <cell r="D2111" t="str">
            <v>433025198106015136</v>
          </cell>
          <cell r="E2111" t="str">
            <v>10,000.00</v>
          </cell>
          <cell r="F2111" t="str">
            <v>10,000.00</v>
          </cell>
        </row>
        <row r="2112">
          <cell r="D2112" t="str">
            <v>433025197708190025</v>
          </cell>
          <cell r="E2112" t="str">
            <v>10,000.00</v>
          </cell>
          <cell r="F2112" t="str">
            <v>10,000.00</v>
          </cell>
        </row>
        <row r="2113">
          <cell r="D2113" t="str">
            <v>431202198304160443</v>
          </cell>
          <cell r="E2113" t="str">
            <v>10,000.00</v>
          </cell>
          <cell r="F2113" t="str">
            <v>10,000.00</v>
          </cell>
        </row>
        <row r="2114">
          <cell r="D2114" t="str">
            <v>431223198503274613</v>
          </cell>
          <cell r="E2114" t="str">
            <v>79,000.00</v>
          </cell>
          <cell r="F2114" t="str">
            <v>10,000.00</v>
          </cell>
        </row>
        <row r="2115">
          <cell r="D2115" t="str">
            <v>433025197611030033</v>
          </cell>
          <cell r="E2115" t="str">
            <v>10,000.00</v>
          </cell>
          <cell r="F2115" t="str">
            <v>10,000.00</v>
          </cell>
        </row>
        <row r="2116">
          <cell r="D2116" t="str">
            <v>431226198904080026</v>
          </cell>
          <cell r="E2116" t="str">
            <v>10,000.00</v>
          </cell>
          <cell r="F2116" t="str">
            <v>10,000.00</v>
          </cell>
        </row>
        <row r="2117">
          <cell r="D2117" t="str">
            <v>433025196511040045</v>
          </cell>
          <cell r="E2117" t="str">
            <v>10,000.00</v>
          </cell>
          <cell r="F2117" t="str">
            <v>10,000.00</v>
          </cell>
        </row>
        <row r="2118">
          <cell r="D2118" t="str">
            <v>431226198005082714</v>
          </cell>
          <cell r="E2118" t="str">
            <v>10,000.00</v>
          </cell>
          <cell r="F2118" t="str">
            <v>10,000.00</v>
          </cell>
        </row>
        <row r="2119">
          <cell r="D2119" t="str">
            <v>431226199005160326</v>
          </cell>
          <cell r="E2119" t="str">
            <v>10,000.00</v>
          </cell>
          <cell r="F2119" t="str">
            <v>10,000.00</v>
          </cell>
        </row>
        <row r="2120">
          <cell r="D2120" t="str">
            <v>431226198308132117</v>
          </cell>
          <cell r="E2120" t="str">
            <v>10,000.00</v>
          </cell>
          <cell r="F2120" t="str">
            <v>10,000.00</v>
          </cell>
        </row>
        <row r="2121">
          <cell r="D2121" t="str">
            <v>431226198005082714</v>
          </cell>
          <cell r="E2121" t="str">
            <v>10,000.00</v>
          </cell>
          <cell r="F2121" t="str">
            <v>10,000.00</v>
          </cell>
        </row>
        <row r="2122">
          <cell r="D2122" t="str">
            <v>431226198307050013</v>
          </cell>
          <cell r="E2122" t="str">
            <v>10,000.00</v>
          </cell>
          <cell r="F2122" t="str">
            <v>10,000.00</v>
          </cell>
        </row>
        <row r="2123">
          <cell r="D2123" t="str">
            <v>431226198212300032</v>
          </cell>
          <cell r="E2123" t="str">
            <v>10,000.00</v>
          </cell>
          <cell r="F2123" t="str">
            <v>10,000.00</v>
          </cell>
        </row>
        <row r="2124">
          <cell r="D2124" t="str">
            <v>431226198904080026</v>
          </cell>
          <cell r="E2124" t="str">
            <v>10,000.00</v>
          </cell>
          <cell r="F2124" t="str">
            <v>10,000.00</v>
          </cell>
        </row>
        <row r="2125">
          <cell r="D2125" t="str">
            <v>431226198005082714</v>
          </cell>
          <cell r="E2125" t="str">
            <v>10,000.00</v>
          </cell>
          <cell r="F2125" t="str">
            <v>10,000.00</v>
          </cell>
        </row>
        <row r="2126">
          <cell r="D2126" t="str">
            <v>431226199905120629</v>
          </cell>
          <cell r="E2126" t="str">
            <v>10,000.00</v>
          </cell>
          <cell r="F2126" t="str">
            <v>10,000.00</v>
          </cell>
        </row>
        <row r="2127">
          <cell r="D2127" t="str">
            <v>431226199404060621</v>
          </cell>
          <cell r="E2127" t="str">
            <v>10,000.00</v>
          </cell>
          <cell r="F2127" t="str">
            <v>10,000.00</v>
          </cell>
        </row>
        <row r="2128">
          <cell r="D2128" t="str">
            <v>431226199404060621</v>
          </cell>
          <cell r="E2128" t="str">
            <v>10,000.00</v>
          </cell>
          <cell r="F2128" t="str">
            <v>10,000.00</v>
          </cell>
        </row>
        <row r="2129">
          <cell r="D2129" t="str">
            <v>431226199404060621</v>
          </cell>
          <cell r="E2129" t="str">
            <v>10,000.00</v>
          </cell>
          <cell r="F2129" t="str">
            <v>10,000.00</v>
          </cell>
        </row>
        <row r="2130">
          <cell r="D2130" t="str">
            <v>431226199404060621</v>
          </cell>
          <cell r="E2130" t="str">
            <v>10,000.00</v>
          </cell>
          <cell r="F2130" t="str">
            <v>10,000.00</v>
          </cell>
        </row>
        <row r="2131">
          <cell r="D2131" t="str">
            <v>433025196903210023</v>
          </cell>
          <cell r="E2131" t="str">
            <v>10,000.00</v>
          </cell>
          <cell r="F2131" t="str">
            <v>10,000.00</v>
          </cell>
        </row>
        <row r="2132">
          <cell r="D2132" t="str">
            <v>433025196903210023</v>
          </cell>
          <cell r="E2132" t="str">
            <v>10,000.00</v>
          </cell>
          <cell r="F2132" t="str">
            <v>10,000.00</v>
          </cell>
        </row>
        <row r="2133">
          <cell r="D2133" t="str">
            <v>431226199905120629</v>
          </cell>
          <cell r="E2133" t="str">
            <v>10,000.00</v>
          </cell>
          <cell r="F2133" t="str">
            <v>10,000.00</v>
          </cell>
        </row>
        <row r="2134">
          <cell r="D2134" t="str">
            <v>431226199905120629</v>
          </cell>
          <cell r="E2134" t="str">
            <v>10,000.00</v>
          </cell>
          <cell r="F2134" t="str">
            <v>10,000.00</v>
          </cell>
        </row>
        <row r="2135">
          <cell r="D2135" t="str">
            <v>431226199905120629</v>
          </cell>
          <cell r="E2135" t="str">
            <v>10,000.00</v>
          </cell>
          <cell r="F2135" t="str">
            <v>10,000.00</v>
          </cell>
        </row>
        <row r="2136">
          <cell r="D2136" t="str">
            <v>431226199905120629</v>
          </cell>
          <cell r="E2136" t="str">
            <v>10,000.00</v>
          </cell>
          <cell r="F2136" t="str">
            <v>10,000.00</v>
          </cell>
        </row>
        <row r="2137">
          <cell r="D2137" t="str">
            <v>431226199905120629</v>
          </cell>
          <cell r="E2137" t="str">
            <v>10,000.00</v>
          </cell>
          <cell r="F2137" t="str">
            <v>10,000.00</v>
          </cell>
        </row>
        <row r="2138">
          <cell r="D2138" t="str">
            <v>431226199905120629</v>
          </cell>
          <cell r="E2138" t="str">
            <v>10,000.00</v>
          </cell>
          <cell r="F2138" t="str">
            <v>10,000.00</v>
          </cell>
        </row>
        <row r="2139">
          <cell r="D2139" t="str">
            <v>431226199905120629</v>
          </cell>
          <cell r="E2139" t="str">
            <v>10,000.00</v>
          </cell>
          <cell r="F2139" t="str">
            <v>10,000.00</v>
          </cell>
        </row>
        <row r="2140">
          <cell r="D2140" t="str">
            <v>431226199905120629</v>
          </cell>
          <cell r="E2140" t="str">
            <v>10,000.00</v>
          </cell>
          <cell r="F2140" t="str">
            <v>10,000.00</v>
          </cell>
        </row>
        <row r="2141">
          <cell r="D2141" t="str">
            <v>431226199905120629</v>
          </cell>
          <cell r="E2141" t="str">
            <v>10,000.00</v>
          </cell>
          <cell r="F2141" t="str">
            <v>10,000.00</v>
          </cell>
        </row>
        <row r="2142">
          <cell r="D2142" t="str">
            <v>431226198509021528</v>
          </cell>
          <cell r="E2142" t="str">
            <v>10,000.00</v>
          </cell>
          <cell r="F2142" t="str">
            <v>10,000.00</v>
          </cell>
        </row>
        <row r="2143">
          <cell r="D2143" t="str">
            <v>431226199005160326</v>
          </cell>
          <cell r="E2143" t="str">
            <v>10,000.00</v>
          </cell>
          <cell r="F2143" t="str">
            <v>10,000.00</v>
          </cell>
        </row>
        <row r="2144">
          <cell r="D2144" t="str">
            <v>431226197707152452</v>
          </cell>
          <cell r="E2144" t="str">
            <v>10,000.00</v>
          </cell>
          <cell r="F2144" t="str">
            <v>10,000.00</v>
          </cell>
        </row>
        <row r="2145">
          <cell r="D2145" t="str">
            <v>431226198808252713</v>
          </cell>
          <cell r="E2145" t="str">
            <v>11,000.00</v>
          </cell>
          <cell r="F2145" t="str">
            <v>11,000.00</v>
          </cell>
        </row>
        <row r="2146">
          <cell r="D2146" t="str">
            <v>433025197509300017</v>
          </cell>
          <cell r="E2146" t="str">
            <v>11,000.00</v>
          </cell>
          <cell r="F2146" t="str">
            <v>11,000.00</v>
          </cell>
        </row>
        <row r="2147">
          <cell r="D2147" t="str">
            <v>433025197003150066</v>
          </cell>
          <cell r="E2147" t="str">
            <v>12,000.00</v>
          </cell>
          <cell r="F2147" t="str">
            <v>12,000.00</v>
          </cell>
        </row>
        <row r="2148">
          <cell r="D2148" t="str">
            <v>431226198005082714</v>
          </cell>
          <cell r="E2148" t="str">
            <v>12,000.00</v>
          </cell>
          <cell r="F2148" t="str">
            <v>12,000.00</v>
          </cell>
        </row>
        <row r="2149">
          <cell r="D2149" t="str">
            <v>431226199705270024</v>
          </cell>
          <cell r="E2149" t="str">
            <v>15,000.00</v>
          </cell>
          <cell r="F2149" t="str">
            <v>12,200.00</v>
          </cell>
        </row>
        <row r="2150">
          <cell r="D2150" t="str">
            <v>431226199705270024</v>
          </cell>
          <cell r="E2150" t="str">
            <v>13,000.00</v>
          </cell>
          <cell r="F2150" t="str">
            <v>13,000.00</v>
          </cell>
        </row>
        <row r="2151">
          <cell r="D2151" t="str">
            <v>431226199705270024</v>
          </cell>
          <cell r="E2151" t="str">
            <v>13,000.00</v>
          </cell>
          <cell r="F2151" t="str">
            <v>13,000.00</v>
          </cell>
        </row>
        <row r="2152">
          <cell r="D2152" t="str">
            <v>433025197808010028</v>
          </cell>
          <cell r="E2152" t="str">
            <v>13,000.00</v>
          </cell>
          <cell r="F2152" t="str">
            <v>13,000.00</v>
          </cell>
        </row>
        <row r="2153">
          <cell r="D2153" t="str">
            <v>431226198005082714</v>
          </cell>
          <cell r="E2153" t="str">
            <v>13,000.00</v>
          </cell>
          <cell r="F2153" t="str">
            <v>13,000.00</v>
          </cell>
        </row>
        <row r="2154">
          <cell r="D2154" t="str">
            <v>43122619830310001X</v>
          </cell>
          <cell r="E2154" t="str">
            <v>20,000.00</v>
          </cell>
          <cell r="F2154" t="str">
            <v>13,799.18</v>
          </cell>
        </row>
        <row r="2155">
          <cell r="D2155" t="str">
            <v>433025197401200233</v>
          </cell>
          <cell r="E2155" t="str">
            <v>14,000.00</v>
          </cell>
          <cell r="F2155" t="str">
            <v>14,000.00</v>
          </cell>
        </row>
        <row r="2156">
          <cell r="D2156" t="str">
            <v>431226199408250916</v>
          </cell>
          <cell r="E2156" t="str">
            <v>15,000.00</v>
          </cell>
          <cell r="F2156" t="str">
            <v>15,000.00</v>
          </cell>
        </row>
        <row r="2157">
          <cell r="D2157" t="str">
            <v>433025198106015136</v>
          </cell>
          <cell r="E2157" t="str">
            <v>15,000.00</v>
          </cell>
          <cell r="F2157" t="str">
            <v>15,000.00</v>
          </cell>
        </row>
        <row r="2158">
          <cell r="D2158" t="str">
            <v>433025196803123029</v>
          </cell>
          <cell r="E2158" t="str">
            <v>20,000.00</v>
          </cell>
          <cell r="F2158" t="str">
            <v>15,000.00</v>
          </cell>
        </row>
        <row r="2159">
          <cell r="D2159" t="str">
            <v>431229198709030014</v>
          </cell>
          <cell r="E2159" t="str">
            <v>15,000.00</v>
          </cell>
          <cell r="F2159" t="str">
            <v>15,000.00</v>
          </cell>
        </row>
        <row r="2160">
          <cell r="D2160" t="str">
            <v>433025197004152127</v>
          </cell>
          <cell r="E2160" t="str">
            <v>15,000.00</v>
          </cell>
          <cell r="F2160" t="str">
            <v>15,000.00</v>
          </cell>
        </row>
        <row r="2161">
          <cell r="D2161" t="str">
            <v>433025196903210023</v>
          </cell>
          <cell r="E2161" t="str">
            <v>15,000.00</v>
          </cell>
          <cell r="F2161" t="str">
            <v>15,000.00</v>
          </cell>
        </row>
        <row r="2162">
          <cell r="D2162" t="str">
            <v>433025198106015136</v>
          </cell>
          <cell r="E2162" t="str">
            <v>15,000.00</v>
          </cell>
          <cell r="F2162" t="str">
            <v>15,000.00</v>
          </cell>
        </row>
        <row r="2163">
          <cell r="D2163" t="str">
            <v>433025196903210023</v>
          </cell>
          <cell r="E2163" t="str">
            <v>15,000.00</v>
          </cell>
          <cell r="F2163" t="str">
            <v>15,000.00</v>
          </cell>
        </row>
        <row r="2164">
          <cell r="D2164" t="str">
            <v>433025197003150066</v>
          </cell>
          <cell r="E2164" t="str">
            <v>16,000.00</v>
          </cell>
          <cell r="F2164" t="str">
            <v>16,000.00</v>
          </cell>
        </row>
        <row r="2165">
          <cell r="D2165" t="str">
            <v>43122619830310001X</v>
          </cell>
          <cell r="E2165" t="str">
            <v>20,000.00</v>
          </cell>
          <cell r="F2165" t="str">
            <v>16,903.80</v>
          </cell>
        </row>
        <row r="2166">
          <cell r="D2166" t="str">
            <v>431226198402260027</v>
          </cell>
          <cell r="E2166" t="str">
            <v>20,000.00</v>
          </cell>
          <cell r="F2166" t="str">
            <v>18,600.00</v>
          </cell>
        </row>
        <row r="2167">
          <cell r="D2167" t="str">
            <v>431226199408250916</v>
          </cell>
          <cell r="E2167" t="str">
            <v>20,000.00</v>
          </cell>
          <cell r="F2167" t="str">
            <v>20,000.00</v>
          </cell>
        </row>
        <row r="2168">
          <cell r="D2168" t="str">
            <v>431226198402122441</v>
          </cell>
          <cell r="E2168" t="str">
            <v>20,000.00</v>
          </cell>
          <cell r="F2168" t="str">
            <v>20,000.00</v>
          </cell>
        </row>
        <row r="2169">
          <cell r="D2169" t="str">
            <v>433025197407190320</v>
          </cell>
          <cell r="E2169" t="str">
            <v>20,000.00</v>
          </cell>
          <cell r="F2169" t="str">
            <v>20,000.00</v>
          </cell>
        </row>
        <row r="2170">
          <cell r="D2170" t="str">
            <v>433025198106015136</v>
          </cell>
          <cell r="E2170" t="str">
            <v>20,000.00</v>
          </cell>
          <cell r="F2170" t="str">
            <v>20,000.00</v>
          </cell>
        </row>
        <row r="2171">
          <cell r="D2171" t="str">
            <v>430103197903034532</v>
          </cell>
          <cell r="E2171" t="str">
            <v>20,000.00</v>
          </cell>
          <cell r="F2171" t="str">
            <v>20,000.00</v>
          </cell>
        </row>
        <row r="2172">
          <cell r="D2172" t="str">
            <v>43302519790225001X</v>
          </cell>
          <cell r="E2172" t="str">
            <v>20,000.00</v>
          </cell>
          <cell r="F2172" t="str">
            <v>20,000.00</v>
          </cell>
        </row>
        <row r="2173">
          <cell r="D2173" t="str">
            <v>431226198308131210</v>
          </cell>
          <cell r="E2173" t="str">
            <v>20,000.00</v>
          </cell>
          <cell r="F2173" t="str">
            <v>20,000.00</v>
          </cell>
        </row>
        <row r="2174">
          <cell r="D2174" t="str">
            <v>433025198106015136</v>
          </cell>
          <cell r="E2174" t="str">
            <v>20,000.00</v>
          </cell>
          <cell r="F2174" t="str">
            <v>20,000.00</v>
          </cell>
        </row>
        <row r="2175">
          <cell r="D2175" t="str">
            <v>433025196707120012</v>
          </cell>
          <cell r="E2175" t="str">
            <v>20,000.00</v>
          </cell>
          <cell r="F2175" t="str">
            <v>20,000.00</v>
          </cell>
        </row>
        <row r="2176">
          <cell r="D2176" t="str">
            <v>433025197508312112</v>
          </cell>
          <cell r="E2176" t="str">
            <v>20,000.00</v>
          </cell>
          <cell r="F2176" t="str">
            <v>20,000.00</v>
          </cell>
        </row>
        <row r="2177">
          <cell r="D2177" t="str">
            <v>433025196609010039</v>
          </cell>
          <cell r="E2177" t="str">
            <v>20,000.00</v>
          </cell>
          <cell r="F2177" t="str">
            <v>20,000.00</v>
          </cell>
        </row>
        <row r="2178">
          <cell r="D2178" t="str">
            <v>431226198404122138</v>
          </cell>
          <cell r="E2178" t="str">
            <v>20,000.00</v>
          </cell>
          <cell r="F2178" t="str">
            <v>20,000.00</v>
          </cell>
        </row>
        <row r="2179">
          <cell r="D2179" t="str">
            <v>431226198404122138</v>
          </cell>
          <cell r="E2179" t="str">
            <v>20,000.00</v>
          </cell>
          <cell r="F2179" t="str">
            <v>20,000.00</v>
          </cell>
        </row>
        <row r="2180">
          <cell r="D2180" t="str">
            <v>431226198404122138</v>
          </cell>
          <cell r="E2180" t="str">
            <v>20,000.00</v>
          </cell>
          <cell r="F2180" t="str">
            <v>20,000.00</v>
          </cell>
        </row>
        <row r="2181">
          <cell r="D2181" t="str">
            <v>431226198404122138</v>
          </cell>
          <cell r="E2181" t="str">
            <v>20,000.00</v>
          </cell>
          <cell r="F2181" t="str">
            <v>20,000.00</v>
          </cell>
        </row>
        <row r="2182">
          <cell r="D2182" t="str">
            <v>431226198404122138</v>
          </cell>
          <cell r="E2182" t="str">
            <v>20,000.00</v>
          </cell>
          <cell r="F2182" t="str">
            <v>20,000.00</v>
          </cell>
        </row>
        <row r="2183">
          <cell r="D2183" t="str">
            <v>431226198404122138</v>
          </cell>
          <cell r="E2183" t="str">
            <v>20,000.00</v>
          </cell>
          <cell r="F2183" t="str">
            <v>20,000.00</v>
          </cell>
        </row>
        <row r="2184">
          <cell r="D2184" t="str">
            <v>431226198404122138</v>
          </cell>
          <cell r="E2184" t="str">
            <v>20,000.00</v>
          </cell>
          <cell r="F2184" t="str">
            <v>20,000.00</v>
          </cell>
        </row>
        <row r="2185">
          <cell r="D2185" t="str">
            <v>431226198404122138</v>
          </cell>
          <cell r="E2185" t="str">
            <v>20,000.00</v>
          </cell>
          <cell r="F2185" t="str">
            <v>20,000.00</v>
          </cell>
        </row>
        <row r="2186">
          <cell r="D2186" t="str">
            <v>431226198404122138</v>
          </cell>
          <cell r="E2186" t="str">
            <v>20,000.00</v>
          </cell>
          <cell r="F2186" t="str">
            <v>20,000.00</v>
          </cell>
        </row>
        <row r="2187">
          <cell r="D2187" t="str">
            <v>431226198509021528</v>
          </cell>
          <cell r="E2187" t="str">
            <v>20,000.00</v>
          </cell>
          <cell r="F2187" t="str">
            <v>20,000.00</v>
          </cell>
        </row>
        <row r="2188">
          <cell r="D2188" t="str">
            <v>431226199309146048</v>
          </cell>
          <cell r="E2188" t="str">
            <v>20,000.00</v>
          </cell>
          <cell r="F2188" t="str">
            <v>20,000.00</v>
          </cell>
        </row>
        <row r="2189">
          <cell r="D2189" t="str">
            <v>431226198404122138</v>
          </cell>
          <cell r="E2189" t="str">
            <v>20,000.00</v>
          </cell>
          <cell r="F2189" t="str">
            <v>20,000.00</v>
          </cell>
        </row>
        <row r="2190">
          <cell r="D2190" t="str">
            <v>433025198106015136</v>
          </cell>
          <cell r="E2190" t="str">
            <v>20,000.00</v>
          </cell>
          <cell r="F2190" t="str">
            <v>20,000.00</v>
          </cell>
        </row>
        <row r="2191">
          <cell r="D2191" t="str">
            <v>431226199404060621</v>
          </cell>
          <cell r="E2191" t="str">
            <v>20,000.00</v>
          </cell>
          <cell r="F2191" t="str">
            <v>20,000.00</v>
          </cell>
        </row>
        <row r="2192">
          <cell r="D2192" t="str">
            <v>431229198709030014</v>
          </cell>
          <cell r="E2192" t="str">
            <v>20,000.00</v>
          </cell>
          <cell r="F2192" t="str">
            <v>20,000.00</v>
          </cell>
        </row>
        <row r="2193">
          <cell r="D2193" t="str">
            <v>431226198304201533</v>
          </cell>
          <cell r="E2193" t="str">
            <v>20,000.00</v>
          </cell>
          <cell r="F2193" t="str">
            <v>20,000.00</v>
          </cell>
        </row>
        <row r="2194">
          <cell r="D2194" t="str">
            <v>431226198304201533</v>
          </cell>
          <cell r="E2194" t="str">
            <v>20,000.00</v>
          </cell>
          <cell r="F2194" t="str">
            <v>20,000.00</v>
          </cell>
        </row>
        <row r="2195">
          <cell r="D2195" t="str">
            <v>431226199101282710</v>
          </cell>
          <cell r="E2195" t="str">
            <v>20,000.00</v>
          </cell>
          <cell r="F2195" t="str">
            <v>20,000.00</v>
          </cell>
        </row>
        <row r="2196">
          <cell r="D2196" t="str">
            <v>431226198202070050</v>
          </cell>
          <cell r="E2196" t="str">
            <v>20,000.00</v>
          </cell>
          <cell r="F2196" t="str">
            <v>20,000.00</v>
          </cell>
        </row>
        <row r="2197">
          <cell r="D2197" t="str">
            <v>431226198202070050</v>
          </cell>
          <cell r="E2197" t="str">
            <v>20,000.00</v>
          </cell>
          <cell r="F2197" t="str">
            <v>20,000.00</v>
          </cell>
        </row>
        <row r="2198">
          <cell r="D2198" t="str">
            <v>431226198202070050</v>
          </cell>
          <cell r="E2198" t="str">
            <v>20,000.00</v>
          </cell>
          <cell r="F2198" t="str">
            <v>20,000.00</v>
          </cell>
        </row>
        <row r="2199">
          <cell r="D2199" t="str">
            <v>431226198202070050</v>
          </cell>
          <cell r="E2199" t="str">
            <v>20,000.00</v>
          </cell>
          <cell r="F2199" t="str">
            <v>20,000.00</v>
          </cell>
        </row>
        <row r="2200">
          <cell r="D2200" t="str">
            <v>431226198202070050</v>
          </cell>
          <cell r="E2200" t="str">
            <v>20,000.00</v>
          </cell>
          <cell r="F2200" t="str">
            <v>20,000.00</v>
          </cell>
        </row>
        <row r="2201">
          <cell r="D2201" t="str">
            <v>433025196910230057</v>
          </cell>
          <cell r="E2201" t="str">
            <v>20,000.00</v>
          </cell>
          <cell r="F2201" t="str">
            <v>20,000.00</v>
          </cell>
        </row>
        <row r="2202">
          <cell r="D2202" t="str">
            <v>433025196707120012</v>
          </cell>
          <cell r="E2202" t="str">
            <v>20,000.00</v>
          </cell>
          <cell r="F2202" t="str">
            <v>20,000.00</v>
          </cell>
        </row>
        <row r="2203">
          <cell r="D2203" t="str">
            <v>433025197408293022</v>
          </cell>
          <cell r="E2203" t="str">
            <v>20,000.00</v>
          </cell>
          <cell r="F2203" t="str">
            <v>20,000.00</v>
          </cell>
        </row>
        <row r="2204">
          <cell r="D2204" t="str">
            <v>431226198202070050</v>
          </cell>
          <cell r="E2204" t="str">
            <v>20,000.00</v>
          </cell>
          <cell r="F2204" t="str">
            <v>20,000.00</v>
          </cell>
        </row>
        <row r="2205">
          <cell r="D2205" t="str">
            <v>431226198202070050</v>
          </cell>
          <cell r="E2205" t="str">
            <v>20,000.00</v>
          </cell>
          <cell r="F2205" t="str">
            <v>20,000.00</v>
          </cell>
        </row>
        <row r="2206">
          <cell r="D2206" t="str">
            <v>431226198202070050</v>
          </cell>
          <cell r="E2206" t="str">
            <v>20,000.00</v>
          </cell>
          <cell r="F2206" t="str">
            <v>20,000.00</v>
          </cell>
        </row>
        <row r="2207">
          <cell r="D2207" t="str">
            <v>433025197003150066</v>
          </cell>
          <cell r="E2207" t="str">
            <v>20,000.00</v>
          </cell>
          <cell r="F2207" t="str">
            <v>20,000.00</v>
          </cell>
        </row>
        <row r="2208">
          <cell r="D2208" t="str">
            <v>431226198909152172</v>
          </cell>
          <cell r="E2208" t="str">
            <v>20,000.00</v>
          </cell>
          <cell r="F2208" t="str">
            <v>20,000.00</v>
          </cell>
        </row>
        <row r="2209">
          <cell r="D2209" t="str">
            <v>431226200006195497</v>
          </cell>
          <cell r="E2209" t="str">
            <v>20,000.00</v>
          </cell>
          <cell r="F2209" t="str">
            <v>20,000.00</v>
          </cell>
        </row>
        <row r="2210">
          <cell r="D2210" t="str">
            <v>43122619871124301X</v>
          </cell>
          <cell r="E2210" t="str">
            <v>20,000.00</v>
          </cell>
          <cell r="F2210" t="str">
            <v>20,000.00</v>
          </cell>
        </row>
        <row r="2211">
          <cell r="D2211" t="str">
            <v>431226198711254229</v>
          </cell>
          <cell r="E2211" t="str">
            <v>20,000.00</v>
          </cell>
          <cell r="F2211" t="str">
            <v>20,000.00</v>
          </cell>
        </row>
        <row r="2212">
          <cell r="D2212" t="str">
            <v>431226198904081512</v>
          </cell>
          <cell r="E2212" t="str">
            <v>20,000.00</v>
          </cell>
          <cell r="F2212" t="str">
            <v>20,000.00</v>
          </cell>
        </row>
        <row r="2213">
          <cell r="D2213" t="str">
            <v>433025196302090011</v>
          </cell>
          <cell r="E2213" t="str">
            <v>20,000.00</v>
          </cell>
          <cell r="F2213" t="str">
            <v>20,000.00</v>
          </cell>
        </row>
        <row r="2214">
          <cell r="D2214" t="str">
            <v>433025197708190025</v>
          </cell>
          <cell r="E2214" t="str">
            <v>20,000.00</v>
          </cell>
          <cell r="F2214" t="str">
            <v>20,000.00</v>
          </cell>
        </row>
        <row r="2215">
          <cell r="D2215" t="str">
            <v>433025196712274251</v>
          </cell>
          <cell r="E2215" t="str">
            <v>20,000.00</v>
          </cell>
          <cell r="F2215" t="str">
            <v>20,000.00</v>
          </cell>
        </row>
        <row r="2216">
          <cell r="D2216" t="str">
            <v>433025197205201538</v>
          </cell>
          <cell r="E2216" t="str">
            <v>20,000.00</v>
          </cell>
          <cell r="F2216" t="str">
            <v>20,000.00</v>
          </cell>
        </row>
        <row r="2217">
          <cell r="D2217" t="str">
            <v>433025197509300017</v>
          </cell>
          <cell r="E2217" t="str">
            <v>20,000.00</v>
          </cell>
          <cell r="F2217" t="str">
            <v>20,000.00</v>
          </cell>
        </row>
        <row r="2218">
          <cell r="D2218" t="str">
            <v>433025197406122721</v>
          </cell>
          <cell r="E2218" t="str">
            <v>20,000.00</v>
          </cell>
          <cell r="F2218" t="str">
            <v>20,000.00</v>
          </cell>
        </row>
        <row r="2219">
          <cell r="D2219" t="str">
            <v>433025197212050328</v>
          </cell>
          <cell r="E2219" t="str">
            <v>20,000.00</v>
          </cell>
          <cell r="F2219" t="str">
            <v>20,000.00</v>
          </cell>
        </row>
        <row r="2220">
          <cell r="D2220" t="str">
            <v>431226199404060621</v>
          </cell>
          <cell r="E2220" t="str">
            <v>20,000.00</v>
          </cell>
          <cell r="F2220" t="str">
            <v>20,000.00</v>
          </cell>
        </row>
        <row r="2221">
          <cell r="D2221" t="str">
            <v>433025197708120326</v>
          </cell>
          <cell r="E2221" t="str">
            <v>20,000.00</v>
          </cell>
          <cell r="F2221" t="str">
            <v>20,000.00</v>
          </cell>
        </row>
        <row r="2222">
          <cell r="D2222" t="str">
            <v>433025197708120326</v>
          </cell>
          <cell r="E2222" t="str">
            <v>20,000.00</v>
          </cell>
          <cell r="F2222" t="str">
            <v>20,000.00</v>
          </cell>
        </row>
        <row r="2223">
          <cell r="D2223" t="str">
            <v>433025197708120326</v>
          </cell>
          <cell r="E2223" t="str">
            <v>20,000.00</v>
          </cell>
          <cell r="F2223" t="str">
            <v>20,000.00</v>
          </cell>
        </row>
        <row r="2224">
          <cell r="D2224" t="str">
            <v>433025197708120326</v>
          </cell>
          <cell r="E2224" t="str">
            <v>20,000.00</v>
          </cell>
          <cell r="F2224" t="str">
            <v>20,000.00</v>
          </cell>
        </row>
        <row r="2225">
          <cell r="D2225" t="str">
            <v>433025197708120326</v>
          </cell>
          <cell r="E2225" t="str">
            <v>20,000.00</v>
          </cell>
          <cell r="F2225" t="str">
            <v>20,000.00</v>
          </cell>
        </row>
        <row r="2226">
          <cell r="D2226" t="str">
            <v>43302519790225001X</v>
          </cell>
          <cell r="E2226" t="str">
            <v>20,000.00</v>
          </cell>
          <cell r="F2226" t="str">
            <v>20,000.00</v>
          </cell>
        </row>
        <row r="2227">
          <cell r="D2227" t="str">
            <v>431226198005082714</v>
          </cell>
          <cell r="E2227" t="str">
            <v>20,000.00</v>
          </cell>
          <cell r="F2227" t="str">
            <v>20,000.00</v>
          </cell>
        </row>
        <row r="2228">
          <cell r="D2228" t="str">
            <v>433025197408293022</v>
          </cell>
          <cell r="E2228" t="str">
            <v>20,000.00</v>
          </cell>
          <cell r="F2228" t="str">
            <v>20,000.00</v>
          </cell>
        </row>
        <row r="2229">
          <cell r="D2229" t="str">
            <v>431226198509021528</v>
          </cell>
          <cell r="E2229" t="str">
            <v>20,000.00</v>
          </cell>
          <cell r="F2229" t="str">
            <v>20,000.00</v>
          </cell>
        </row>
        <row r="2230">
          <cell r="D2230" t="str">
            <v>433025197406122721</v>
          </cell>
          <cell r="E2230" t="str">
            <v>20,000.00</v>
          </cell>
          <cell r="F2230" t="str">
            <v>20,000.00</v>
          </cell>
        </row>
        <row r="2231">
          <cell r="D2231" t="str">
            <v>431226197601220138</v>
          </cell>
          <cell r="E2231" t="str">
            <v>20,000.00</v>
          </cell>
          <cell r="F2231" t="str">
            <v>20,000.00</v>
          </cell>
        </row>
        <row r="2232">
          <cell r="D2232" t="str">
            <v>43302519790225001X</v>
          </cell>
          <cell r="E2232" t="str">
            <v>21,000.00</v>
          </cell>
          <cell r="F2232" t="str">
            <v>21,000.00</v>
          </cell>
        </row>
        <row r="2233">
          <cell r="D2233" t="str">
            <v>433025197611030033</v>
          </cell>
          <cell r="E2233" t="str">
            <v>21,000.00</v>
          </cell>
          <cell r="F2233" t="str">
            <v>21,000.00</v>
          </cell>
        </row>
        <row r="2234">
          <cell r="D2234" t="str">
            <v>431226199005101537</v>
          </cell>
          <cell r="E2234" t="str">
            <v>21,000.00</v>
          </cell>
          <cell r="F2234" t="str">
            <v>21,000.00</v>
          </cell>
        </row>
        <row r="2235">
          <cell r="D2235" t="str">
            <v>43122619871124301X</v>
          </cell>
          <cell r="E2235" t="str">
            <v>23,000.00</v>
          </cell>
          <cell r="F2235" t="str">
            <v>23,000.00</v>
          </cell>
        </row>
        <row r="2236">
          <cell r="D2236" t="str">
            <v>433025197401200233</v>
          </cell>
          <cell r="E2236" t="str">
            <v>23,000.00</v>
          </cell>
          <cell r="F2236" t="str">
            <v>23,000.00</v>
          </cell>
        </row>
        <row r="2237">
          <cell r="D2237" t="str">
            <v>433025196803123029</v>
          </cell>
          <cell r="E2237" t="str">
            <v>24,000.00</v>
          </cell>
          <cell r="F2237" t="str">
            <v>24,000.00</v>
          </cell>
        </row>
        <row r="2238">
          <cell r="D2238" t="str">
            <v>433025197212050328</v>
          </cell>
          <cell r="E2238" t="str">
            <v>25,000.00</v>
          </cell>
          <cell r="F2238" t="str">
            <v>25,000.00</v>
          </cell>
        </row>
        <row r="2239">
          <cell r="D2239" t="str">
            <v>433025196903063035</v>
          </cell>
          <cell r="E2239" t="str">
            <v>25,000.00</v>
          </cell>
          <cell r="F2239" t="str">
            <v>25,000.00</v>
          </cell>
        </row>
        <row r="2240">
          <cell r="D2240" t="str">
            <v>433025197401200233</v>
          </cell>
          <cell r="E2240" t="str">
            <v>25,000.00</v>
          </cell>
          <cell r="F2240" t="str">
            <v>25,000.00</v>
          </cell>
        </row>
        <row r="2241">
          <cell r="D2241" t="str">
            <v>431226198005082714</v>
          </cell>
          <cell r="E2241" t="str">
            <v>25,000.00</v>
          </cell>
          <cell r="F2241" t="str">
            <v>25,000.00</v>
          </cell>
        </row>
        <row r="2242">
          <cell r="D2242" t="str">
            <v>433025196803123029</v>
          </cell>
          <cell r="E2242" t="str">
            <v>26,000.00</v>
          </cell>
          <cell r="F2242" t="str">
            <v>26,000.00</v>
          </cell>
        </row>
        <row r="2243">
          <cell r="D2243" t="str">
            <v>433025196908100018</v>
          </cell>
          <cell r="E2243" t="str">
            <v>26,000.00</v>
          </cell>
          <cell r="F2243" t="str">
            <v>26,000.00</v>
          </cell>
        </row>
        <row r="2244">
          <cell r="D2244" t="str">
            <v>430921199906290027</v>
          </cell>
          <cell r="E2244" t="str">
            <v>40,000.00</v>
          </cell>
          <cell r="F2244" t="str">
            <v>26,000.00</v>
          </cell>
        </row>
        <row r="2245">
          <cell r="D2245" t="str">
            <v>433025197611030033</v>
          </cell>
          <cell r="E2245" t="str">
            <v>29,000.00</v>
          </cell>
          <cell r="F2245" t="str">
            <v>29,000.00</v>
          </cell>
        </row>
        <row r="2246">
          <cell r="D2246" t="str">
            <v>433025196908100018</v>
          </cell>
          <cell r="E2246" t="str">
            <v>29,000.00</v>
          </cell>
          <cell r="F2246" t="str">
            <v>29,000.00</v>
          </cell>
        </row>
        <row r="2247">
          <cell r="D2247" t="str">
            <v>431226199005101537</v>
          </cell>
          <cell r="E2247" t="str">
            <v>29,000.00</v>
          </cell>
          <cell r="F2247" t="str">
            <v>29,000.00</v>
          </cell>
        </row>
        <row r="2248">
          <cell r="D2248" t="str">
            <v>433025197807020013</v>
          </cell>
          <cell r="E2248" t="str">
            <v>30,000.00</v>
          </cell>
          <cell r="F2248" t="str">
            <v>29,855.00</v>
          </cell>
        </row>
        <row r="2249">
          <cell r="D2249" t="str">
            <v>433025197611030033</v>
          </cell>
          <cell r="E2249" t="str">
            <v>30,000.00</v>
          </cell>
          <cell r="F2249" t="str">
            <v>29,950.00</v>
          </cell>
        </row>
        <row r="2250">
          <cell r="D2250" t="str">
            <v>43302519781011001X</v>
          </cell>
          <cell r="E2250" t="str">
            <v>30,000.00</v>
          </cell>
          <cell r="F2250" t="str">
            <v>30,000.00</v>
          </cell>
        </row>
        <row r="2251">
          <cell r="D2251" t="str">
            <v>431226199309146048</v>
          </cell>
          <cell r="E2251" t="str">
            <v>50,000.00</v>
          </cell>
          <cell r="F2251" t="str">
            <v>30,000.00</v>
          </cell>
        </row>
        <row r="2252">
          <cell r="D2252" t="str">
            <v>433025197409170016</v>
          </cell>
          <cell r="E2252" t="str">
            <v>30,000.00</v>
          </cell>
          <cell r="F2252" t="str">
            <v>30,000.00</v>
          </cell>
        </row>
        <row r="2253">
          <cell r="D2253" t="str">
            <v>433025197409170016</v>
          </cell>
          <cell r="E2253" t="str">
            <v>30,000.00</v>
          </cell>
          <cell r="F2253" t="str">
            <v>30,000.00</v>
          </cell>
        </row>
        <row r="2254">
          <cell r="D2254" t="str">
            <v>433025197409170016</v>
          </cell>
          <cell r="E2254" t="str">
            <v>30,000.00</v>
          </cell>
          <cell r="F2254" t="str">
            <v>30,000.00</v>
          </cell>
        </row>
        <row r="2255">
          <cell r="D2255" t="str">
            <v>431224198908208485</v>
          </cell>
          <cell r="E2255" t="str">
            <v>30,000.00</v>
          </cell>
          <cell r="F2255" t="str">
            <v>30,000.00</v>
          </cell>
        </row>
        <row r="2256">
          <cell r="D2256" t="str">
            <v>431224198908208485</v>
          </cell>
          <cell r="E2256" t="str">
            <v>30,000.00</v>
          </cell>
          <cell r="F2256" t="str">
            <v>30,000.00</v>
          </cell>
        </row>
        <row r="2257">
          <cell r="D2257" t="str">
            <v>431224198908208485</v>
          </cell>
          <cell r="E2257" t="str">
            <v>30,000.00</v>
          </cell>
          <cell r="F2257" t="str">
            <v>30,000.00</v>
          </cell>
        </row>
        <row r="2258">
          <cell r="D2258" t="str">
            <v>431226199306212425</v>
          </cell>
          <cell r="E2258" t="str">
            <v>30,000.00</v>
          </cell>
          <cell r="F2258" t="str">
            <v>30,000.00</v>
          </cell>
        </row>
        <row r="2259">
          <cell r="D2259" t="str">
            <v>431226198110103011</v>
          </cell>
          <cell r="E2259" t="str">
            <v>10,000.00</v>
          </cell>
          <cell r="F2259" t="str">
            <v>10,000.00</v>
          </cell>
        </row>
        <row r="2260">
          <cell r="D2260" t="str">
            <v>431226198110103011</v>
          </cell>
          <cell r="E2260" t="str">
            <v>10,000.00</v>
          </cell>
          <cell r="F2260" t="str">
            <v>10,000.00</v>
          </cell>
        </row>
        <row r="2261">
          <cell r="D2261" t="str">
            <v>431226198110103011</v>
          </cell>
          <cell r="E2261" t="str">
            <v>15,000.00</v>
          </cell>
          <cell r="F2261" t="str">
            <v>15,000.00</v>
          </cell>
        </row>
        <row r="2262">
          <cell r="D2262" t="str">
            <v>431226198110103011</v>
          </cell>
          <cell r="E2262" t="str">
            <v>15,000.00</v>
          </cell>
          <cell r="F2262" t="str">
            <v>15,000.00</v>
          </cell>
        </row>
        <row r="2263">
          <cell r="D2263" t="str">
            <v>43302519681020699X</v>
          </cell>
          <cell r="E2263" t="str">
            <v>120,000.00</v>
          </cell>
          <cell r="F2263" t="str">
            <v>10,000.00</v>
          </cell>
        </row>
        <row r="2264">
          <cell r="D2264" t="str">
            <v>431226199306212425</v>
          </cell>
          <cell r="E2264" t="str">
            <v>20,000.00</v>
          </cell>
          <cell r="F2264" t="str">
            <v>20,000.00</v>
          </cell>
        </row>
        <row r="2265">
          <cell r="D2265" t="str">
            <v>431226199306212425</v>
          </cell>
          <cell r="E2265" t="str">
            <v>28,000.00</v>
          </cell>
          <cell r="F2265" t="str">
            <v>28,000.00</v>
          </cell>
        </row>
        <row r="2266">
          <cell r="D2266" t="str">
            <v>431226199306212425</v>
          </cell>
          <cell r="E2266" t="str">
            <v>30,000.00</v>
          </cell>
          <cell r="F2266" t="str">
            <v>30,000.00</v>
          </cell>
        </row>
        <row r="2267">
          <cell r="D2267" t="str">
            <v>431226199306212425</v>
          </cell>
          <cell r="E2267" t="str">
            <v>30,000.00</v>
          </cell>
          <cell r="F2267" t="str">
            <v>30,000.00</v>
          </cell>
        </row>
        <row r="2268">
          <cell r="D2268" t="str">
            <v>433025197109093012</v>
          </cell>
          <cell r="E2268" t="str">
            <v>20,000.00</v>
          </cell>
          <cell r="F2268" t="str">
            <v>20,000.00</v>
          </cell>
        </row>
        <row r="2269">
          <cell r="D2269" t="str">
            <v>433025197708220044</v>
          </cell>
          <cell r="E2269" t="str">
            <v>20,000.00</v>
          </cell>
          <cell r="F2269" t="str">
            <v>20,000.00</v>
          </cell>
        </row>
        <row r="2270">
          <cell r="D2270" t="str">
            <v>431226198310130014</v>
          </cell>
          <cell r="E2270" t="str">
            <v>270,000.00</v>
          </cell>
          <cell r="F2270" t="str">
            <v>30,000.00</v>
          </cell>
        </row>
        <row r="2271">
          <cell r="D2271" t="str">
            <v>431226199705270024</v>
          </cell>
          <cell r="E2271" t="str">
            <v>30,000.00</v>
          </cell>
          <cell r="F2271" t="str">
            <v>30,000.00</v>
          </cell>
        </row>
        <row r="2272">
          <cell r="D2272" t="str">
            <v>431226198210241518</v>
          </cell>
          <cell r="E2272" t="str">
            <v>30,000.00</v>
          </cell>
          <cell r="F2272" t="str">
            <v>30,000.00</v>
          </cell>
        </row>
        <row r="2273">
          <cell r="D2273" t="str">
            <v>431226198210241518</v>
          </cell>
          <cell r="E2273" t="str">
            <v>30,000.00</v>
          </cell>
          <cell r="F2273" t="str">
            <v>30,000.00</v>
          </cell>
        </row>
        <row r="2274">
          <cell r="D2274" t="str">
            <v>431226199001271221</v>
          </cell>
          <cell r="E2274" t="str">
            <v>30,000.00</v>
          </cell>
          <cell r="F2274" t="str">
            <v>30,000.00</v>
          </cell>
        </row>
        <row r="2275">
          <cell r="D2275" t="str">
            <v>431226199001271221</v>
          </cell>
          <cell r="E2275" t="str">
            <v>30,000.00</v>
          </cell>
          <cell r="F2275" t="str">
            <v>30,000.00</v>
          </cell>
        </row>
        <row r="2276">
          <cell r="D2276" t="str">
            <v>433025196511040045</v>
          </cell>
          <cell r="E2276" t="str">
            <v>30,000.00</v>
          </cell>
          <cell r="F2276" t="str">
            <v>30,000.00</v>
          </cell>
        </row>
        <row r="2277">
          <cell r="D2277" t="str">
            <v>433025197304260023</v>
          </cell>
          <cell r="E2277" t="str">
            <v>30,000.00</v>
          </cell>
          <cell r="F2277" t="str">
            <v>30,000.00</v>
          </cell>
        </row>
        <row r="2278">
          <cell r="D2278" t="str">
            <v>431226198308131210</v>
          </cell>
          <cell r="E2278" t="str">
            <v>30,000.00</v>
          </cell>
          <cell r="F2278" t="str">
            <v>30,000.00</v>
          </cell>
        </row>
        <row r="2279">
          <cell r="D2279" t="str">
            <v>433025197109093012</v>
          </cell>
          <cell r="E2279" t="str">
            <v>30,000.00</v>
          </cell>
          <cell r="F2279" t="str">
            <v>30,000.00</v>
          </cell>
        </row>
        <row r="2280">
          <cell r="D2280" t="str">
            <v>431226197207240317</v>
          </cell>
          <cell r="E2280" t="str">
            <v>30,000.00</v>
          </cell>
          <cell r="F2280" t="str">
            <v>30,000.00</v>
          </cell>
        </row>
        <row r="2281">
          <cell r="D2281" t="str">
            <v>431226197207240317</v>
          </cell>
          <cell r="E2281" t="str">
            <v>30,000.00</v>
          </cell>
          <cell r="F2281" t="str">
            <v>30,000.00</v>
          </cell>
        </row>
        <row r="2282">
          <cell r="D2282" t="str">
            <v>431226197207240317</v>
          </cell>
          <cell r="E2282" t="str">
            <v>30,000.00</v>
          </cell>
          <cell r="F2282" t="str">
            <v>30,000.00</v>
          </cell>
        </row>
        <row r="2283">
          <cell r="D2283" t="str">
            <v>431226198503154215</v>
          </cell>
          <cell r="E2283" t="str">
            <v>30,000.00</v>
          </cell>
          <cell r="F2283" t="str">
            <v>30,000.00</v>
          </cell>
        </row>
        <row r="2284">
          <cell r="D2284" t="str">
            <v>431226200006195497</v>
          </cell>
          <cell r="E2284" t="str">
            <v>30,000.00</v>
          </cell>
          <cell r="F2284" t="str">
            <v>30,000.00</v>
          </cell>
        </row>
        <row r="2285">
          <cell r="D2285" t="str">
            <v>431226198310103016</v>
          </cell>
          <cell r="E2285" t="str">
            <v>30,000.00</v>
          </cell>
          <cell r="F2285" t="str">
            <v>30,000.00</v>
          </cell>
        </row>
        <row r="2286">
          <cell r="D2286" t="str">
            <v>431226199303280051</v>
          </cell>
          <cell r="E2286" t="str">
            <v>30,000.00</v>
          </cell>
          <cell r="F2286" t="str">
            <v>30,000.00</v>
          </cell>
        </row>
        <row r="2287">
          <cell r="D2287" t="str">
            <v>433025197508312112</v>
          </cell>
          <cell r="E2287" t="str">
            <v>30,000.00</v>
          </cell>
          <cell r="F2287" t="str">
            <v>30,000.00</v>
          </cell>
        </row>
        <row r="2288">
          <cell r="D2288" t="str">
            <v>431226198304201533</v>
          </cell>
          <cell r="E2288" t="str">
            <v>30,000.00</v>
          </cell>
          <cell r="F2288" t="str">
            <v>30,000.00</v>
          </cell>
        </row>
        <row r="2289">
          <cell r="D2289" t="str">
            <v>431226198709296358</v>
          </cell>
          <cell r="E2289" t="str">
            <v>30,000.00</v>
          </cell>
          <cell r="F2289" t="str">
            <v>30,000.00</v>
          </cell>
        </row>
        <row r="2290">
          <cell r="D2290" t="str">
            <v>433025197708220044</v>
          </cell>
          <cell r="E2290" t="str">
            <v>30,000.00</v>
          </cell>
          <cell r="F2290" t="str">
            <v>30,000.00</v>
          </cell>
        </row>
        <row r="2291">
          <cell r="D2291" t="str">
            <v>433025197411200018</v>
          </cell>
          <cell r="E2291" t="str">
            <v>30,000.00</v>
          </cell>
          <cell r="F2291" t="str">
            <v>30,000.00</v>
          </cell>
        </row>
        <row r="2292">
          <cell r="D2292" t="str">
            <v>431226198307050013</v>
          </cell>
          <cell r="E2292" t="str">
            <v>30,000.00</v>
          </cell>
          <cell r="F2292" t="str">
            <v>30,000.00</v>
          </cell>
        </row>
        <row r="2293">
          <cell r="D2293" t="str">
            <v>433025197602220089</v>
          </cell>
          <cell r="E2293" t="str">
            <v>30,000.00</v>
          </cell>
          <cell r="F2293" t="str">
            <v>30,000.00</v>
          </cell>
        </row>
        <row r="2294">
          <cell r="D2294" t="str">
            <v>431226198709296358</v>
          </cell>
          <cell r="E2294" t="str">
            <v>30,000.00</v>
          </cell>
          <cell r="F2294" t="str">
            <v>30,000.00</v>
          </cell>
        </row>
        <row r="2295">
          <cell r="D2295" t="str">
            <v>431226198909152172</v>
          </cell>
          <cell r="E2295" t="str">
            <v>30,000.00</v>
          </cell>
          <cell r="F2295" t="str">
            <v>30,000.00</v>
          </cell>
        </row>
        <row r="2296">
          <cell r="D2296" t="str">
            <v>431226198308132117</v>
          </cell>
          <cell r="E2296" t="str">
            <v>30,000.00</v>
          </cell>
          <cell r="F2296" t="str">
            <v>30,000.00</v>
          </cell>
        </row>
        <row r="2297">
          <cell r="D2297" t="str">
            <v>431226198308131210</v>
          </cell>
          <cell r="E2297" t="str">
            <v>30,000.00</v>
          </cell>
          <cell r="F2297" t="str">
            <v>30,000.00</v>
          </cell>
        </row>
        <row r="2298">
          <cell r="D2298" t="str">
            <v>433025197304260023</v>
          </cell>
          <cell r="E2298" t="str">
            <v>30,000.00</v>
          </cell>
          <cell r="F2298" t="str">
            <v>30,000.00</v>
          </cell>
        </row>
        <row r="2299">
          <cell r="D2299" t="str">
            <v>43302519701008153X</v>
          </cell>
          <cell r="E2299" t="str">
            <v>30,000.00</v>
          </cell>
          <cell r="F2299" t="str">
            <v>30,000.00</v>
          </cell>
        </row>
        <row r="2300">
          <cell r="D2300" t="str">
            <v>431226199005101537</v>
          </cell>
          <cell r="E2300" t="str">
            <v>30,000.00</v>
          </cell>
          <cell r="F2300" t="str">
            <v>30,000.00</v>
          </cell>
        </row>
        <row r="2301">
          <cell r="D2301" t="str">
            <v>431226199005101537</v>
          </cell>
          <cell r="E2301" t="str">
            <v>30,000.00</v>
          </cell>
          <cell r="F2301" t="str">
            <v>30,000.00</v>
          </cell>
        </row>
        <row r="2302">
          <cell r="D2302" t="str">
            <v>433025197401200233</v>
          </cell>
          <cell r="E2302" t="str">
            <v>30,000.00</v>
          </cell>
          <cell r="F2302" t="str">
            <v>30,000.00</v>
          </cell>
        </row>
        <row r="2303">
          <cell r="D2303" t="str">
            <v>433025197401200233</v>
          </cell>
          <cell r="E2303" t="str">
            <v>30,000.00</v>
          </cell>
          <cell r="F2303" t="str">
            <v>30,000.00</v>
          </cell>
        </row>
        <row r="2304">
          <cell r="D2304" t="str">
            <v>431226199005101537</v>
          </cell>
          <cell r="E2304" t="str">
            <v>30,000.00</v>
          </cell>
          <cell r="F2304" t="str">
            <v>30,000.00</v>
          </cell>
        </row>
        <row r="2305">
          <cell r="D2305" t="str">
            <v>431226199005101537</v>
          </cell>
          <cell r="E2305" t="str">
            <v>30,000.00</v>
          </cell>
          <cell r="F2305" t="str">
            <v>30,000.00</v>
          </cell>
        </row>
        <row r="2306">
          <cell r="D2306" t="str">
            <v>431226199005101537</v>
          </cell>
          <cell r="E2306" t="str">
            <v>30,000.00</v>
          </cell>
          <cell r="F2306" t="str">
            <v>30,000.00</v>
          </cell>
        </row>
        <row r="2307">
          <cell r="D2307" t="str">
            <v>431226197105220016</v>
          </cell>
          <cell r="E2307" t="str">
            <v>30,000.00</v>
          </cell>
          <cell r="F2307" t="str">
            <v>30,000.00</v>
          </cell>
        </row>
        <row r="2308">
          <cell r="D2308" t="str">
            <v>433025197406122721</v>
          </cell>
          <cell r="E2308" t="str">
            <v>30,000.00</v>
          </cell>
          <cell r="F2308" t="str">
            <v>30,000.00</v>
          </cell>
        </row>
        <row r="2309">
          <cell r="D2309" t="str">
            <v>433025197304240014</v>
          </cell>
          <cell r="E2309" t="str">
            <v>30,000.00</v>
          </cell>
          <cell r="F2309" t="str">
            <v>30,000.00</v>
          </cell>
        </row>
        <row r="2310">
          <cell r="D2310" t="str">
            <v>431226199306212425</v>
          </cell>
          <cell r="E2310" t="str">
            <v>31,000.00</v>
          </cell>
          <cell r="F2310" t="str">
            <v>31,000.00</v>
          </cell>
        </row>
        <row r="2311">
          <cell r="D2311" t="str">
            <v>431226199306212425</v>
          </cell>
          <cell r="E2311" t="str">
            <v>31,000.00</v>
          </cell>
          <cell r="F2311" t="str">
            <v>31,000.00</v>
          </cell>
        </row>
        <row r="2312">
          <cell r="D2312" t="str">
            <v>431226199207210045</v>
          </cell>
          <cell r="E2312" t="str">
            <v>31,000.00</v>
          </cell>
          <cell r="F2312" t="str">
            <v>31,000.00</v>
          </cell>
        </row>
        <row r="2313">
          <cell r="D2313" t="str">
            <v>431226198402260027</v>
          </cell>
          <cell r="E2313" t="str">
            <v>32,000.00</v>
          </cell>
          <cell r="F2313" t="str">
            <v>31,800.00</v>
          </cell>
        </row>
        <row r="2314">
          <cell r="D2314" t="str">
            <v>431226198210241518</v>
          </cell>
          <cell r="E2314" t="str">
            <v>35,000.00</v>
          </cell>
          <cell r="F2314" t="str">
            <v>35,000.00</v>
          </cell>
        </row>
        <row r="2315">
          <cell r="D2315" t="str">
            <v>431226199303280051</v>
          </cell>
          <cell r="E2315" t="str">
            <v>35,000.00</v>
          </cell>
          <cell r="F2315" t="str">
            <v>35,000.00</v>
          </cell>
        </row>
        <row r="2316">
          <cell r="D2316" t="str">
            <v>431226199303280051</v>
          </cell>
          <cell r="E2316" t="str">
            <v>35,000.00</v>
          </cell>
          <cell r="F2316" t="str">
            <v>35,000.00</v>
          </cell>
        </row>
        <row r="2317">
          <cell r="D2317" t="str">
            <v>431226198401082425</v>
          </cell>
          <cell r="E2317" t="str">
            <v>35,000.00</v>
          </cell>
          <cell r="F2317" t="str">
            <v>35,000.00</v>
          </cell>
        </row>
        <row r="2318">
          <cell r="D2318" t="str">
            <v>433025197508312112</v>
          </cell>
          <cell r="E2318" t="str">
            <v>37,000.00</v>
          </cell>
          <cell r="F2318" t="str">
            <v>37,000.00</v>
          </cell>
        </row>
        <row r="2319">
          <cell r="D2319" t="str">
            <v>433025197704150632</v>
          </cell>
          <cell r="E2319" t="str">
            <v>38,000.00</v>
          </cell>
          <cell r="F2319" t="str">
            <v>38,000.00</v>
          </cell>
        </row>
        <row r="2320">
          <cell r="D2320" t="str">
            <v>431226198808252713</v>
          </cell>
          <cell r="E2320" t="str">
            <v>50,000.00</v>
          </cell>
          <cell r="F2320" t="str">
            <v>39,000.00</v>
          </cell>
        </row>
        <row r="2321">
          <cell r="D2321" t="str">
            <v>43122619871124301X</v>
          </cell>
          <cell r="E2321" t="str">
            <v>39,000.00</v>
          </cell>
          <cell r="F2321" t="str">
            <v>39,000.00</v>
          </cell>
        </row>
        <row r="2322">
          <cell r="D2322" t="str">
            <v>43122619871124301X</v>
          </cell>
          <cell r="E2322" t="str">
            <v>39,000.00</v>
          </cell>
          <cell r="F2322" t="str">
            <v>39,000.00</v>
          </cell>
        </row>
        <row r="2323">
          <cell r="D2323" t="str">
            <v>43122619871124301X</v>
          </cell>
          <cell r="E2323" t="str">
            <v>39,000.00</v>
          </cell>
          <cell r="F2323" t="str">
            <v>39,000.00</v>
          </cell>
        </row>
        <row r="2324">
          <cell r="D2324" t="str">
            <v>431226199705270024</v>
          </cell>
          <cell r="E2324" t="str">
            <v>39,000.00</v>
          </cell>
          <cell r="F2324" t="str">
            <v>39,000.00</v>
          </cell>
        </row>
        <row r="2325">
          <cell r="D2325" t="str">
            <v>431226198402260027</v>
          </cell>
          <cell r="E2325" t="str">
            <v>40,000.00</v>
          </cell>
          <cell r="F2325" t="str">
            <v>39,800.00</v>
          </cell>
        </row>
        <row r="2326">
          <cell r="D2326" t="str">
            <v>431226198402122441</v>
          </cell>
          <cell r="E2326" t="str">
            <v>40,000.00</v>
          </cell>
          <cell r="F2326" t="str">
            <v>40,000.00</v>
          </cell>
        </row>
        <row r="2327">
          <cell r="D2327" t="str">
            <v>431226198402122441</v>
          </cell>
          <cell r="E2327" t="str">
            <v>40,000.00</v>
          </cell>
          <cell r="F2327" t="str">
            <v>40,000.00</v>
          </cell>
        </row>
        <row r="2328">
          <cell r="D2328" t="str">
            <v>431226196901050017</v>
          </cell>
          <cell r="E2328" t="str">
            <v>40,000.00</v>
          </cell>
          <cell r="F2328" t="str">
            <v>40,000.00</v>
          </cell>
        </row>
        <row r="2329">
          <cell r="D2329" t="str">
            <v>431226198909152172</v>
          </cell>
          <cell r="E2329" t="str">
            <v>40,000.00</v>
          </cell>
          <cell r="F2329" t="str">
            <v>40,000.00</v>
          </cell>
        </row>
        <row r="2330">
          <cell r="D2330" t="str">
            <v>431226198301140026</v>
          </cell>
          <cell r="E2330" t="str">
            <v>40,000.00</v>
          </cell>
          <cell r="F2330" t="str">
            <v>40,000.00</v>
          </cell>
        </row>
        <row r="2331">
          <cell r="D2331" t="str">
            <v>433025197304260023</v>
          </cell>
          <cell r="E2331" t="str">
            <v>40,000.00</v>
          </cell>
          <cell r="F2331" t="str">
            <v>40,000.00</v>
          </cell>
        </row>
        <row r="2332">
          <cell r="D2332" t="str">
            <v>433025197304260023</v>
          </cell>
          <cell r="E2332" t="str">
            <v>40,000.00</v>
          </cell>
          <cell r="F2332" t="str">
            <v>40,000.00</v>
          </cell>
        </row>
        <row r="2333">
          <cell r="D2333" t="str">
            <v>43302519701008153X</v>
          </cell>
          <cell r="E2333" t="str">
            <v>40,000.00</v>
          </cell>
          <cell r="F2333" t="str">
            <v>40,000.00</v>
          </cell>
        </row>
        <row r="2334">
          <cell r="D2334" t="str">
            <v>433025197704150632</v>
          </cell>
          <cell r="E2334" t="str">
            <v>40,000.00</v>
          </cell>
          <cell r="F2334" t="str">
            <v>40,000.00</v>
          </cell>
        </row>
        <row r="2335">
          <cell r="D2335" t="str">
            <v>433025197704150632</v>
          </cell>
          <cell r="E2335" t="str">
            <v>40,000.00</v>
          </cell>
          <cell r="F2335" t="str">
            <v>40,000.00</v>
          </cell>
        </row>
        <row r="2336">
          <cell r="D2336" t="str">
            <v>433025197704150632</v>
          </cell>
          <cell r="E2336" t="str">
            <v>40,000.00</v>
          </cell>
          <cell r="F2336" t="str">
            <v>40,000.00</v>
          </cell>
        </row>
        <row r="2337">
          <cell r="D2337" t="str">
            <v>433025197704150632</v>
          </cell>
          <cell r="E2337" t="str">
            <v>40,000.00</v>
          </cell>
          <cell r="F2337" t="str">
            <v>40,000.00</v>
          </cell>
        </row>
        <row r="2338">
          <cell r="D2338" t="str">
            <v>433025197704150632</v>
          </cell>
          <cell r="E2338" t="str">
            <v>40,000.00</v>
          </cell>
          <cell r="F2338" t="str">
            <v>40,000.00</v>
          </cell>
        </row>
        <row r="2339">
          <cell r="D2339" t="str">
            <v>431226198202070050</v>
          </cell>
          <cell r="E2339" t="str">
            <v>40,000.00</v>
          </cell>
          <cell r="F2339" t="str">
            <v>40,000.00</v>
          </cell>
        </row>
        <row r="2340">
          <cell r="D2340" t="str">
            <v>433025196707120012</v>
          </cell>
          <cell r="E2340" t="str">
            <v>40,000.00</v>
          </cell>
          <cell r="F2340" t="str">
            <v>40,000.00</v>
          </cell>
        </row>
        <row r="2341">
          <cell r="D2341" t="str">
            <v>431226198308131210</v>
          </cell>
          <cell r="E2341" t="str">
            <v>40,000.00</v>
          </cell>
          <cell r="F2341" t="str">
            <v>40,000.00</v>
          </cell>
        </row>
        <row r="2342">
          <cell r="D2342" t="str">
            <v>522229199103163629</v>
          </cell>
          <cell r="E2342" t="str">
            <v>40,000.00</v>
          </cell>
          <cell r="F2342" t="str">
            <v>40,000.00</v>
          </cell>
        </row>
        <row r="2343">
          <cell r="D2343" t="str">
            <v>433025196910230057</v>
          </cell>
          <cell r="E2343" t="str">
            <v>40,000.00</v>
          </cell>
          <cell r="F2343" t="str">
            <v>40,000.00</v>
          </cell>
        </row>
        <row r="2344">
          <cell r="D2344" t="str">
            <v>43122619871124301X</v>
          </cell>
          <cell r="E2344" t="str">
            <v>40,000.00</v>
          </cell>
          <cell r="F2344" t="str">
            <v>40,000.00</v>
          </cell>
        </row>
        <row r="2345">
          <cell r="D2345" t="str">
            <v>433025197304260023</v>
          </cell>
          <cell r="E2345" t="str">
            <v>40,000.00</v>
          </cell>
          <cell r="F2345" t="str">
            <v>40,000.00</v>
          </cell>
        </row>
        <row r="2346">
          <cell r="D2346" t="str">
            <v>431226198709106614</v>
          </cell>
          <cell r="E2346" t="str">
            <v>40,000.00</v>
          </cell>
          <cell r="F2346" t="str">
            <v>40,000.00</v>
          </cell>
        </row>
        <row r="2347">
          <cell r="D2347" t="str">
            <v>433025197612080067</v>
          </cell>
          <cell r="E2347" t="str">
            <v>40,000.00</v>
          </cell>
          <cell r="F2347" t="str">
            <v>40,000.00</v>
          </cell>
        </row>
        <row r="2348">
          <cell r="D2348" t="str">
            <v>430921199906290027</v>
          </cell>
          <cell r="E2348" t="str">
            <v>40,000.00</v>
          </cell>
          <cell r="F2348" t="str">
            <v>40,000.00</v>
          </cell>
        </row>
        <row r="2349">
          <cell r="D2349" t="str">
            <v>430921199906290027</v>
          </cell>
          <cell r="E2349" t="str">
            <v>40,000.00</v>
          </cell>
          <cell r="F2349" t="str">
            <v>40,000.00</v>
          </cell>
        </row>
        <row r="2350">
          <cell r="D2350" t="str">
            <v>430921199906290027</v>
          </cell>
          <cell r="E2350" t="str">
            <v>40,000.00</v>
          </cell>
          <cell r="F2350" t="str">
            <v>40,000.00</v>
          </cell>
        </row>
        <row r="2351">
          <cell r="D2351" t="str">
            <v>433025197401200233</v>
          </cell>
          <cell r="E2351" t="str">
            <v>40,000.00</v>
          </cell>
          <cell r="F2351" t="str">
            <v>40,000.00</v>
          </cell>
        </row>
        <row r="2352">
          <cell r="D2352" t="str">
            <v>433025197401200233</v>
          </cell>
          <cell r="E2352" t="str">
            <v>40,000.00</v>
          </cell>
          <cell r="F2352" t="str">
            <v>40,000.00</v>
          </cell>
        </row>
        <row r="2353">
          <cell r="D2353" t="str">
            <v>431226197105220016</v>
          </cell>
          <cell r="E2353" t="str">
            <v>40,000.00</v>
          </cell>
          <cell r="F2353" t="str">
            <v>40,000.00</v>
          </cell>
        </row>
        <row r="2354">
          <cell r="D2354" t="str">
            <v>431226197105220016</v>
          </cell>
          <cell r="E2354" t="str">
            <v>40,000.00</v>
          </cell>
          <cell r="F2354" t="str">
            <v>40,000.00</v>
          </cell>
        </row>
        <row r="2355">
          <cell r="D2355" t="str">
            <v>431226197105220016</v>
          </cell>
          <cell r="E2355" t="str">
            <v>40,000.00</v>
          </cell>
          <cell r="F2355" t="str">
            <v>40,000.00</v>
          </cell>
        </row>
        <row r="2356">
          <cell r="D2356" t="str">
            <v>433025197804282712</v>
          </cell>
          <cell r="E2356" t="str">
            <v>40,000.00</v>
          </cell>
          <cell r="F2356" t="str">
            <v>40,000.00</v>
          </cell>
        </row>
        <row r="2357">
          <cell r="D2357" t="str">
            <v>433025197804282712</v>
          </cell>
          <cell r="E2357" t="str">
            <v>40,000.00</v>
          </cell>
          <cell r="F2357" t="str">
            <v>40,000.00</v>
          </cell>
        </row>
        <row r="2358">
          <cell r="D2358" t="str">
            <v>433025197804282712</v>
          </cell>
          <cell r="E2358" t="str">
            <v>40,000.00</v>
          </cell>
          <cell r="F2358" t="str">
            <v>40,000.00</v>
          </cell>
        </row>
        <row r="2359">
          <cell r="D2359" t="str">
            <v>43302519790225001X</v>
          </cell>
          <cell r="E2359" t="str">
            <v>40,000.00</v>
          </cell>
          <cell r="F2359" t="str">
            <v>40,000.00</v>
          </cell>
        </row>
        <row r="2360">
          <cell r="D2360" t="str">
            <v>433025197804282712</v>
          </cell>
          <cell r="E2360" t="str">
            <v>40,000.00</v>
          </cell>
          <cell r="F2360" t="str">
            <v>40,000.00</v>
          </cell>
        </row>
        <row r="2361">
          <cell r="D2361" t="str">
            <v>433025197804282712</v>
          </cell>
          <cell r="E2361" t="str">
            <v>40,000.00</v>
          </cell>
          <cell r="F2361" t="str">
            <v>40,000.00</v>
          </cell>
        </row>
        <row r="2362">
          <cell r="D2362" t="str">
            <v>431226198210241518</v>
          </cell>
          <cell r="E2362" t="str">
            <v>40,000.00</v>
          </cell>
          <cell r="F2362" t="str">
            <v>40,000.00</v>
          </cell>
        </row>
        <row r="2363">
          <cell r="D2363" t="str">
            <v>43302519790225001X</v>
          </cell>
          <cell r="E2363" t="str">
            <v>40,000.00</v>
          </cell>
          <cell r="F2363" t="str">
            <v>40,000.00</v>
          </cell>
        </row>
        <row r="2364">
          <cell r="D2364" t="str">
            <v>433025197304240014</v>
          </cell>
          <cell r="E2364" t="str">
            <v>40,000.00</v>
          </cell>
          <cell r="F2364" t="str">
            <v>40,000.00</v>
          </cell>
        </row>
        <row r="2365">
          <cell r="D2365" t="str">
            <v>433025197111222717</v>
          </cell>
          <cell r="E2365" t="str">
            <v>41,000.00</v>
          </cell>
          <cell r="F2365" t="str">
            <v>41,000.00</v>
          </cell>
        </row>
        <row r="2366">
          <cell r="D2366" t="str">
            <v>431226197405220018</v>
          </cell>
          <cell r="E2366" t="str">
            <v>42,000.00</v>
          </cell>
          <cell r="F2366" t="str">
            <v>42,000.00</v>
          </cell>
        </row>
        <row r="2367">
          <cell r="D2367" t="str">
            <v>433025197704150632</v>
          </cell>
          <cell r="E2367" t="str">
            <v>43,000.00</v>
          </cell>
          <cell r="F2367" t="str">
            <v>43,000.00</v>
          </cell>
        </row>
        <row r="2368">
          <cell r="D2368" t="str">
            <v>433025197704150632</v>
          </cell>
          <cell r="E2368" t="str">
            <v>43,000.00</v>
          </cell>
          <cell r="F2368" t="str">
            <v>43,000.00</v>
          </cell>
        </row>
        <row r="2369">
          <cell r="D2369" t="str">
            <v>433025197704150632</v>
          </cell>
          <cell r="E2369" t="str">
            <v>44,000.00</v>
          </cell>
          <cell r="F2369" t="str">
            <v>44,000.00</v>
          </cell>
        </row>
        <row r="2370">
          <cell r="D2370" t="str">
            <v>433025197704150632</v>
          </cell>
          <cell r="E2370" t="str">
            <v>44,000.00</v>
          </cell>
          <cell r="F2370" t="str">
            <v>44,000.00</v>
          </cell>
        </row>
        <row r="2371">
          <cell r="D2371" t="str">
            <v>433025197704150632</v>
          </cell>
          <cell r="E2371" t="str">
            <v>44,000.00</v>
          </cell>
          <cell r="F2371" t="str">
            <v>44,000.00</v>
          </cell>
        </row>
        <row r="2372">
          <cell r="D2372" t="str">
            <v>433025197704150632</v>
          </cell>
          <cell r="E2372" t="str">
            <v>44,000.00</v>
          </cell>
          <cell r="F2372" t="str">
            <v>44,000.00</v>
          </cell>
        </row>
        <row r="2373">
          <cell r="D2373" t="str">
            <v>431226198210260014</v>
          </cell>
          <cell r="E2373" t="str">
            <v>100,000.00</v>
          </cell>
          <cell r="F2373" t="str">
            <v>45,000.00</v>
          </cell>
        </row>
        <row r="2374">
          <cell r="D2374" t="str">
            <v>433025197603270010</v>
          </cell>
          <cell r="E2374" t="str">
            <v>45,000.00</v>
          </cell>
          <cell r="F2374" t="str">
            <v>45,000.00</v>
          </cell>
        </row>
        <row r="2375">
          <cell r="D2375" t="str">
            <v>433025197611030033</v>
          </cell>
          <cell r="E2375" t="str">
            <v>46,000.00</v>
          </cell>
          <cell r="F2375" t="str">
            <v>45,942.08</v>
          </cell>
        </row>
        <row r="2376">
          <cell r="D2376" t="str">
            <v>433025196908100018</v>
          </cell>
          <cell r="E2376" t="str">
            <v>49,000.00</v>
          </cell>
          <cell r="F2376" t="str">
            <v>49,000.00</v>
          </cell>
        </row>
        <row r="2377">
          <cell r="D2377" t="str">
            <v>433025196908100018</v>
          </cell>
          <cell r="E2377" t="str">
            <v>49,000.00</v>
          </cell>
          <cell r="F2377" t="str">
            <v>49,000.00</v>
          </cell>
        </row>
        <row r="2378">
          <cell r="D2378" t="str">
            <v>433025196908100018</v>
          </cell>
          <cell r="E2378" t="str">
            <v>49,000.00</v>
          </cell>
          <cell r="F2378" t="str">
            <v>49,000.00</v>
          </cell>
        </row>
        <row r="2379">
          <cell r="D2379" t="str">
            <v>433025196908100018</v>
          </cell>
          <cell r="E2379" t="str">
            <v>49,000.00</v>
          </cell>
          <cell r="F2379" t="str">
            <v>49,000.00</v>
          </cell>
        </row>
        <row r="2380">
          <cell r="D2380" t="str">
            <v>433025196908100018</v>
          </cell>
          <cell r="E2380" t="str">
            <v>49,000.00</v>
          </cell>
          <cell r="F2380" t="str">
            <v>49,000.00</v>
          </cell>
        </row>
        <row r="2381">
          <cell r="D2381" t="str">
            <v>431226198902121541</v>
          </cell>
          <cell r="E2381" t="str">
            <v>49,000.00</v>
          </cell>
          <cell r="F2381" t="str">
            <v>49,000.00</v>
          </cell>
        </row>
        <row r="2382">
          <cell r="D2382" t="str">
            <v>433025197709154229</v>
          </cell>
          <cell r="E2382" t="str">
            <v>70,000.00</v>
          </cell>
          <cell r="F2382" t="str">
            <v>49,274.14</v>
          </cell>
        </row>
        <row r="2383">
          <cell r="D2383" t="str">
            <v>433025197612200022</v>
          </cell>
          <cell r="E2383" t="str">
            <v>190,000.00</v>
          </cell>
          <cell r="F2383" t="str">
            <v>49,753.00</v>
          </cell>
        </row>
        <row r="2384">
          <cell r="D2384" t="str">
            <v>431226198210070018</v>
          </cell>
          <cell r="E2384" t="str">
            <v>50,000.00</v>
          </cell>
          <cell r="F2384" t="str">
            <v>50,000.00</v>
          </cell>
        </row>
        <row r="2385">
          <cell r="D2385" t="str">
            <v>431226198210070018</v>
          </cell>
          <cell r="E2385" t="str">
            <v>50,000.00</v>
          </cell>
          <cell r="F2385" t="str">
            <v>50,000.00</v>
          </cell>
        </row>
        <row r="2386">
          <cell r="D2386" t="str">
            <v>431226198210070018</v>
          </cell>
          <cell r="E2386" t="str">
            <v>50,000.00</v>
          </cell>
          <cell r="F2386" t="str">
            <v>50,000.00</v>
          </cell>
        </row>
        <row r="2387">
          <cell r="D2387" t="str">
            <v>431226198210070018</v>
          </cell>
          <cell r="E2387" t="str">
            <v>50,000.00</v>
          </cell>
          <cell r="F2387" t="str">
            <v>50,000.00</v>
          </cell>
        </row>
        <row r="2388">
          <cell r="D2388" t="str">
            <v>431226198210070018</v>
          </cell>
          <cell r="E2388" t="str">
            <v>50,000.00</v>
          </cell>
          <cell r="F2388" t="str">
            <v>50,000.00</v>
          </cell>
        </row>
        <row r="2389">
          <cell r="D2389" t="str">
            <v>431226198210070018</v>
          </cell>
          <cell r="E2389" t="str">
            <v>50,000.00</v>
          </cell>
          <cell r="F2389" t="str">
            <v>50,000.00</v>
          </cell>
        </row>
        <row r="2390">
          <cell r="D2390" t="str">
            <v>431226198210070018</v>
          </cell>
          <cell r="E2390" t="str">
            <v>50,000.00</v>
          </cell>
          <cell r="F2390" t="str">
            <v>50,000.00</v>
          </cell>
        </row>
        <row r="2391">
          <cell r="D2391" t="str">
            <v>431226198210070018</v>
          </cell>
          <cell r="E2391" t="str">
            <v>50,000.00</v>
          </cell>
          <cell r="F2391" t="str">
            <v>50,000.00</v>
          </cell>
        </row>
        <row r="2392">
          <cell r="D2392" t="str">
            <v>433025197308201530</v>
          </cell>
          <cell r="E2392" t="str">
            <v>50,000.00</v>
          </cell>
          <cell r="F2392" t="str">
            <v>50,000.00</v>
          </cell>
        </row>
        <row r="2393">
          <cell r="D2393" t="str">
            <v>431226198210070018</v>
          </cell>
          <cell r="E2393" t="str">
            <v>50,000.00</v>
          </cell>
          <cell r="F2393" t="str">
            <v>50,000.00</v>
          </cell>
        </row>
        <row r="2394">
          <cell r="D2394" t="str">
            <v>433025197308201530</v>
          </cell>
          <cell r="E2394" t="str">
            <v>50,000.00</v>
          </cell>
          <cell r="F2394" t="str">
            <v>50,000.00</v>
          </cell>
        </row>
        <row r="2395">
          <cell r="D2395" t="str">
            <v>431226198710142727</v>
          </cell>
          <cell r="E2395" t="str">
            <v>50,000.00</v>
          </cell>
          <cell r="F2395" t="str">
            <v>50,000.00</v>
          </cell>
        </row>
        <row r="2396">
          <cell r="D2396" t="str">
            <v>433025197508043012</v>
          </cell>
          <cell r="E2396" t="str">
            <v>50,000.00</v>
          </cell>
          <cell r="F2396" t="str">
            <v>50,000.00</v>
          </cell>
        </row>
        <row r="2397">
          <cell r="D2397" t="str">
            <v>431226198406082731</v>
          </cell>
          <cell r="E2397" t="str">
            <v>50,000.00</v>
          </cell>
          <cell r="F2397" t="str">
            <v>50,000.00</v>
          </cell>
        </row>
        <row r="2398">
          <cell r="D2398" t="str">
            <v>431226199010062712</v>
          </cell>
          <cell r="E2398" t="str">
            <v>50,000.00</v>
          </cell>
          <cell r="F2398" t="str">
            <v>50,000.00</v>
          </cell>
        </row>
        <row r="2399">
          <cell r="D2399" t="str">
            <v>431226198512282729</v>
          </cell>
          <cell r="E2399" t="str">
            <v>50,000.00</v>
          </cell>
          <cell r="F2399" t="str">
            <v>50,000.00</v>
          </cell>
        </row>
        <row r="2400">
          <cell r="D2400" t="str">
            <v>430103197903034532</v>
          </cell>
          <cell r="E2400" t="str">
            <v>50,000.00</v>
          </cell>
          <cell r="F2400" t="str">
            <v>50,000.00</v>
          </cell>
        </row>
        <row r="2401">
          <cell r="D2401" t="str">
            <v>43302519790225001X</v>
          </cell>
          <cell r="E2401" t="str">
            <v>50,000.00</v>
          </cell>
          <cell r="F2401" t="str">
            <v>50,000.00</v>
          </cell>
        </row>
        <row r="2402">
          <cell r="D2402" t="str">
            <v>43122619830418151X</v>
          </cell>
          <cell r="E2402" t="str">
            <v>50,000.00</v>
          </cell>
          <cell r="F2402" t="str">
            <v>50,000.00</v>
          </cell>
        </row>
        <row r="2403">
          <cell r="D2403" t="str">
            <v>53252419871116124X</v>
          </cell>
          <cell r="E2403" t="str">
            <v>50,000.00</v>
          </cell>
          <cell r="F2403" t="str">
            <v>50,000.00</v>
          </cell>
        </row>
        <row r="2404">
          <cell r="D2404" t="str">
            <v>431202199807060019</v>
          </cell>
          <cell r="E2404" t="str">
            <v>50,000.00</v>
          </cell>
          <cell r="F2404" t="str">
            <v>50,000.00</v>
          </cell>
        </row>
        <row r="2405">
          <cell r="D2405" t="str">
            <v>43122619830418151X</v>
          </cell>
          <cell r="E2405" t="str">
            <v>50,000.00</v>
          </cell>
          <cell r="F2405" t="str">
            <v>50,000.00</v>
          </cell>
        </row>
        <row r="2406">
          <cell r="D2406" t="str">
            <v>43122619830418151X</v>
          </cell>
          <cell r="E2406" t="str">
            <v>50,000.00</v>
          </cell>
          <cell r="F2406" t="str">
            <v>50,000.00</v>
          </cell>
        </row>
        <row r="2407">
          <cell r="D2407" t="str">
            <v>43122619830418151X</v>
          </cell>
          <cell r="E2407" t="str">
            <v>50,000.00</v>
          </cell>
          <cell r="F2407" t="str">
            <v>50,000.00</v>
          </cell>
        </row>
        <row r="2408">
          <cell r="D2408" t="str">
            <v>43122619830418151X</v>
          </cell>
          <cell r="E2408" t="str">
            <v>50,000.00</v>
          </cell>
          <cell r="F2408" t="str">
            <v>50,000.00</v>
          </cell>
        </row>
        <row r="2409">
          <cell r="D2409" t="str">
            <v>43122619830418151X</v>
          </cell>
          <cell r="E2409" t="str">
            <v>50,000.00</v>
          </cell>
          <cell r="F2409" t="str">
            <v>50,000.00</v>
          </cell>
        </row>
        <row r="2410">
          <cell r="D2410" t="str">
            <v>431226198912270639</v>
          </cell>
          <cell r="E2410" t="str">
            <v>120,000.00</v>
          </cell>
          <cell r="F2410" t="str">
            <v>50,000.00</v>
          </cell>
        </row>
        <row r="2411">
          <cell r="D2411" t="str">
            <v>431226198301140026</v>
          </cell>
          <cell r="E2411" t="str">
            <v>50,000.00</v>
          </cell>
          <cell r="F2411" t="str">
            <v>50,000.00</v>
          </cell>
        </row>
        <row r="2412">
          <cell r="D2412" t="str">
            <v>431226198111222426</v>
          </cell>
          <cell r="E2412" t="str">
            <v>50,000.00</v>
          </cell>
          <cell r="F2412" t="str">
            <v>50,000.00</v>
          </cell>
        </row>
        <row r="2413">
          <cell r="D2413" t="str">
            <v>431226198206142445</v>
          </cell>
          <cell r="E2413" t="str">
            <v>50,000.00</v>
          </cell>
          <cell r="F2413" t="str">
            <v>50,000.00</v>
          </cell>
        </row>
        <row r="2414">
          <cell r="D2414" t="str">
            <v>433025197508312411</v>
          </cell>
          <cell r="E2414" t="str">
            <v>50,000.00</v>
          </cell>
          <cell r="F2414" t="str">
            <v>50,000.00</v>
          </cell>
        </row>
        <row r="2415">
          <cell r="D2415" t="str">
            <v>431226198310130014</v>
          </cell>
          <cell r="E2415" t="str">
            <v>50,000.00</v>
          </cell>
          <cell r="F2415" t="str">
            <v>50,000.00</v>
          </cell>
        </row>
        <row r="2416">
          <cell r="D2416" t="str">
            <v>431226198210260014</v>
          </cell>
          <cell r="E2416" t="str">
            <v>50,000.00</v>
          </cell>
          <cell r="F2416" t="str">
            <v>50,000.00</v>
          </cell>
        </row>
        <row r="2417">
          <cell r="D2417" t="str">
            <v>433025197111082136</v>
          </cell>
          <cell r="E2417" t="str">
            <v>50,000.00</v>
          </cell>
          <cell r="F2417" t="str">
            <v>50,000.00</v>
          </cell>
        </row>
        <row r="2418">
          <cell r="D2418" t="str">
            <v>430681198406244046</v>
          </cell>
          <cell r="E2418" t="str">
            <v>50,000.00</v>
          </cell>
          <cell r="F2418" t="str">
            <v>50,000.00</v>
          </cell>
        </row>
        <row r="2419">
          <cell r="D2419" t="str">
            <v>430681198406244046</v>
          </cell>
          <cell r="E2419" t="str">
            <v>50,000.00</v>
          </cell>
          <cell r="F2419" t="str">
            <v>50,000.00</v>
          </cell>
        </row>
        <row r="2420">
          <cell r="D2420" t="str">
            <v>430681198406244046</v>
          </cell>
          <cell r="E2420" t="str">
            <v>50,000.00</v>
          </cell>
          <cell r="F2420" t="str">
            <v>50,000.00</v>
          </cell>
        </row>
        <row r="2421">
          <cell r="D2421" t="str">
            <v>430681198406244046</v>
          </cell>
          <cell r="E2421" t="str">
            <v>50,000.00</v>
          </cell>
          <cell r="F2421" t="str">
            <v>50,000.00</v>
          </cell>
        </row>
        <row r="2422">
          <cell r="D2422" t="str">
            <v>431226198206142445</v>
          </cell>
          <cell r="E2422" t="str">
            <v>50,000.00</v>
          </cell>
          <cell r="F2422" t="str">
            <v>50,000.00</v>
          </cell>
        </row>
        <row r="2423">
          <cell r="D2423" t="str">
            <v>433027197305240035</v>
          </cell>
          <cell r="E2423" t="str">
            <v>50,000.00</v>
          </cell>
          <cell r="F2423" t="str">
            <v>50,000.00</v>
          </cell>
        </row>
        <row r="2424">
          <cell r="D2424" t="str">
            <v>433027197305240035</v>
          </cell>
          <cell r="E2424" t="str">
            <v>50,000.00</v>
          </cell>
          <cell r="F2424" t="str">
            <v>50,000.00</v>
          </cell>
        </row>
        <row r="2425">
          <cell r="D2425" t="str">
            <v>433027197305240035</v>
          </cell>
          <cell r="E2425" t="str">
            <v>50,000.00</v>
          </cell>
          <cell r="F2425" t="str">
            <v>50,000.00</v>
          </cell>
        </row>
        <row r="2426">
          <cell r="D2426" t="str">
            <v>433027197305240035</v>
          </cell>
          <cell r="E2426" t="str">
            <v>50,000.00</v>
          </cell>
          <cell r="F2426" t="str">
            <v>50,000.00</v>
          </cell>
        </row>
        <row r="2427">
          <cell r="D2427" t="str">
            <v>433027197305240035</v>
          </cell>
          <cell r="E2427" t="str">
            <v>50,000.00</v>
          </cell>
          <cell r="F2427" t="str">
            <v>50,000.00</v>
          </cell>
        </row>
        <row r="2428">
          <cell r="D2428" t="str">
            <v>431226197207240317</v>
          </cell>
          <cell r="E2428" t="str">
            <v>50,000.00</v>
          </cell>
          <cell r="F2428" t="str">
            <v>50,000.00</v>
          </cell>
        </row>
        <row r="2429">
          <cell r="D2429" t="str">
            <v>433027197305240035</v>
          </cell>
          <cell r="E2429" t="str">
            <v>50,000.00</v>
          </cell>
          <cell r="F2429" t="str">
            <v>50,000.00</v>
          </cell>
        </row>
        <row r="2430">
          <cell r="D2430" t="str">
            <v>433027197305240035</v>
          </cell>
          <cell r="E2430" t="str">
            <v>50,000.00</v>
          </cell>
          <cell r="F2430" t="str">
            <v>50,000.00</v>
          </cell>
        </row>
        <row r="2431">
          <cell r="D2431" t="str">
            <v>433027197305240035</v>
          </cell>
          <cell r="E2431" t="str">
            <v>50,000.00</v>
          </cell>
          <cell r="F2431" t="str">
            <v>50,000.00</v>
          </cell>
        </row>
        <row r="2432">
          <cell r="D2432" t="str">
            <v>433027197305240035</v>
          </cell>
          <cell r="E2432" t="str">
            <v>50,000.00</v>
          </cell>
          <cell r="F2432" t="str">
            <v>50,000.00</v>
          </cell>
        </row>
        <row r="2433">
          <cell r="D2433" t="str">
            <v>433027197305240035</v>
          </cell>
          <cell r="E2433" t="str">
            <v>50,000.00</v>
          </cell>
          <cell r="F2433" t="str">
            <v>50,000.00</v>
          </cell>
        </row>
        <row r="2434">
          <cell r="D2434" t="str">
            <v>431226198308131210</v>
          </cell>
          <cell r="E2434" t="str">
            <v>50,000.00</v>
          </cell>
          <cell r="F2434" t="str">
            <v>50,000.00</v>
          </cell>
        </row>
        <row r="2435">
          <cell r="D2435" t="str">
            <v>431226198306290066</v>
          </cell>
          <cell r="E2435" t="str">
            <v>50,000.00</v>
          </cell>
          <cell r="F2435" t="str">
            <v>50,000.00</v>
          </cell>
        </row>
        <row r="2436">
          <cell r="D2436" t="str">
            <v>433025197906121215</v>
          </cell>
          <cell r="E2436" t="str">
            <v>50,000.00</v>
          </cell>
          <cell r="F2436" t="str">
            <v>50,000.00</v>
          </cell>
        </row>
        <row r="2437">
          <cell r="D2437" t="str">
            <v>431226198808090013</v>
          </cell>
          <cell r="E2437" t="str">
            <v>50,000.00</v>
          </cell>
          <cell r="F2437" t="str">
            <v>50,000.00</v>
          </cell>
        </row>
        <row r="2438">
          <cell r="D2438" t="str">
            <v>431226197405220018</v>
          </cell>
          <cell r="E2438" t="str">
            <v>50,000.00</v>
          </cell>
          <cell r="F2438" t="str">
            <v>50,000.00</v>
          </cell>
        </row>
        <row r="2439">
          <cell r="D2439" t="str">
            <v>433025197808241213</v>
          </cell>
          <cell r="E2439" t="str">
            <v>50,000.00</v>
          </cell>
          <cell r="F2439" t="str">
            <v>50,000.00</v>
          </cell>
        </row>
        <row r="2440">
          <cell r="D2440" t="str">
            <v>433025197612080067</v>
          </cell>
          <cell r="E2440" t="str">
            <v>50,000.00</v>
          </cell>
          <cell r="F2440" t="str">
            <v>50,000.00</v>
          </cell>
        </row>
        <row r="2441">
          <cell r="D2441" t="str">
            <v>431226197309110054</v>
          </cell>
          <cell r="E2441" t="str">
            <v>50,000.00</v>
          </cell>
          <cell r="F2441" t="str">
            <v>50,000.00</v>
          </cell>
        </row>
        <row r="2442">
          <cell r="D2442" t="str">
            <v>431226199009153932</v>
          </cell>
          <cell r="E2442" t="str">
            <v>50,000.00</v>
          </cell>
          <cell r="F2442" t="str">
            <v>50,000.00</v>
          </cell>
        </row>
        <row r="2443">
          <cell r="D2443" t="str">
            <v>433025197808241213</v>
          </cell>
          <cell r="E2443" t="str">
            <v>50,000.00</v>
          </cell>
          <cell r="F2443" t="str">
            <v>50,000.00</v>
          </cell>
        </row>
        <row r="2444">
          <cell r="D2444" t="str">
            <v>433025197808241213</v>
          </cell>
          <cell r="E2444" t="str">
            <v>50,000.00</v>
          </cell>
          <cell r="F2444" t="str">
            <v>50,000.00</v>
          </cell>
        </row>
        <row r="2445">
          <cell r="D2445" t="str">
            <v>43122619870412213X</v>
          </cell>
          <cell r="E2445" t="str">
            <v>50,000.00</v>
          </cell>
          <cell r="F2445" t="str">
            <v>50,000.00</v>
          </cell>
        </row>
        <row r="2446">
          <cell r="D2446" t="str">
            <v>433025197603270010</v>
          </cell>
          <cell r="E2446" t="str">
            <v>50,000.00</v>
          </cell>
          <cell r="F2446" t="str">
            <v>50,000.00</v>
          </cell>
        </row>
        <row r="2447">
          <cell r="D2447" t="str">
            <v>431226198401082425</v>
          </cell>
          <cell r="E2447" t="str">
            <v>50,000.00</v>
          </cell>
          <cell r="F2447" t="str">
            <v>50,000.00</v>
          </cell>
        </row>
        <row r="2448">
          <cell r="D2448" t="str">
            <v>433025197708220044</v>
          </cell>
          <cell r="E2448" t="str">
            <v>50,000.00</v>
          </cell>
          <cell r="F2448" t="str">
            <v>50,000.00</v>
          </cell>
        </row>
        <row r="2449">
          <cell r="D2449" t="str">
            <v>433025196508150139</v>
          </cell>
          <cell r="E2449" t="str">
            <v>50,000.00</v>
          </cell>
          <cell r="F2449" t="str">
            <v>50,000.00</v>
          </cell>
        </row>
        <row r="2450">
          <cell r="D2450" t="str">
            <v>433025196910230057</v>
          </cell>
          <cell r="E2450" t="str">
            <v>50,000.00</v>
          </cell>
          <cell r="F2450" t="str">
            <v>50,000.00</v>
          </cell>
        </row>
        <row r="2451">
          <cell r="D2451" t="str">
            <v>433025197708220044</v>
          </cell>
          <cell r="E2451" t="str">
            <v>50,000.00</v>
          </cell>
          <cell r="F2451" t="str">
            <v>50,000.00</v>
          </cell>
        </row>
        <row r="2452">
          <cell r="D2452" t="str">
            <v>433025196508150139</v>
          </cell>
          <cell r="E2452" t="str">
            <v>50,000.00</v>
          </cell>
          <cell r="F2452" t="str">
            <v>50,000.00</v>
          </cell>
        </row>
        <row r="2453">
          <cell r="D2453" t="str">
            <v>433025197612080067</v>
          </cell>
          <cell r="E2453" t="str">
            <v>50,000.00</v>
          </cell>
          <cell r="F2453" t="str">
            <v>50,000.00</v>
          </cell>
        </row>
        <row r="2454">
          <cell r="D2454" t="str">
            <v>433025196910230057</v>
          </cell>
          <cell r="E2454" t="str">
            <v>50,000.00</v>
          </cell>
          <cell r="F2454" t="str">
            <v>50,000.00</v>
          </cell>
        </row>
        <row r="2455">
          <cell r="D2455" t="str">
            <v>430111197809073711</v>
          </cell>
          <cell r="E2455" t="str">
            <v>120,000.00</v>
          </cell>
          <cell r="F2455" t="str">
            <v>50,000.00</v>
          </cell>
        </row>
        <row r="2456">
          <cell r="D2456" t="str">
            <v>431223199706100028</v>
          </cell>
          <cell r="E2456" t="str">
            <v>50,000.00</v>
          </cell>
          <cell r="F2456" t="str">
            <v>50,000.00</v>
          </cell>
        </row>
        <row r="2457">
          <cell r="D2457" t="str">
            <v>431226198111222426</v>
          </cell>
          <cell r="E2457" t="str">
            <v>60,000.00</v>
          </cell>
          <cell r="F2457" t="str">
            <v>50,000.00</v>
          </cell>
        </row>
        <row r="2458">
          <cell r="D2458" t="str">
            <v>433025197205201538</v>
          </cell>
          <cell r="E2458" t="str">
            <v>50,000.00</v>
          </cell>
          <cell r="F2458" t="str">
            <v>50,000.00</v>
          </cell>
        </row>
        <row r="2459">
          <cell r="D2459" t="str">
            <v>43302519781011001X</v>
          </cell>
          <cell r="E2459" t="str">
            <v>50,000.00</v>
          </cell>
          <cell r="F2459" t="str">
            <v>50,000.00</v>
          </cell>
        </row>
        <row r="2460">
          <cell r="D2460" t="str">
            <v>43302519781011001X</v>
          </cell>
          <cell r="E2460" t="str">
            <v>50,000.00</v>
          </cell>
          <cell r="F2460" t="str">
            <v>50,000.00</v>
          </cell>
        </row>
        <row r="2461">
          <cell r="D2461" t="str">
            <v>433025196809160015</v>
          </cell>
          <cell r="E2461" t="str">
            <v>50,000.00</v>
          </cell>
          <cell r="F2461" t="str">
            <v>50,000.00</v>
          </cell>
        </row>
        <row r="2462">
          <cell r="D2462" t="str">
            <v>433025197106153016</v>
          </cell>
          <cell r="E2462" t="str">
            <v>50,000.00</v>
          </cell>
          <cell r="F2462" t="str">
            <v>50,000.00</v>
          </cell>
        </row>
        <row r="2463">
          <cell r="D2463" t="str">
            <v>43122619891102062X</v>
          </cell>
          <cell r="E2463" t="str">
            <v>50,000.00</v>
          </cell>
          <cell r="F2463" t="str">
            <v>50,000.00</v>
          </cell>
        </row>
        <row r="2464">
          <cell r="D2464" t="str">
            <v>43122619891102062X</v>
          </cell>
          <cell r="E2464" t="str">
            <v>50,000.00</v>
          </cell>
          <cell r="F2464" t="str">
            <v>50,000.00</v>
          </cell>
        </row>
        <row r="2465">
          <cell r="D2465" t="str">
            <v>433025197601080117</v>
          </cell>
          <cell r="E2465" t="str">
            <v>50,000.00</v>
          </cell>
          <cell r="F2465" t="str">
            <v>50,000.00</v>
          </cell>
        </row>
        <row r="2466">
          <cell r="D2466" t="str">
            <v>43122619891102062X</v>
          </cell>
          <cell r="E2466" t="str">
            <v>50,000.00</v>
          </cell>
          <cell r="F2466" t="str">
            <v>50,000.00</v>
          </cell>
        </row>
        <row r="2467">
          <cell r="D2467" t="str">
            <v>431226198911254514</v>
          </cell>
          <cell r="E2467" t="str">
            <v>50,000.00</v>
          </cell>
          <cell r="F2467" t="str">
            <v>50,000.00</v>
          </cell>
        </row>
        <row r="2468">
          <cell r="D2468" t="str">
            <v>431226198508222440</v>
          </cell>
          <cell r="E2468" t="str">
            <v>50,000.00</v>
          </cell>
          <cell r="F2468" t="str">
            <v>50,000.00</v>
          </cell>
        </row>
        <row r="2469">
          <cell r="D2469" t="str">
            <v>431226199009173028</v>
          </cell>
          <cell r="E2469" t="str">
            <v>50,000.00</v>
          </cell>
          <cell r="F2469" t="str">
            <v>50,000.00</v>
          </cell>
        </row>
        <row r="2470">
          <cell r="D2470" t="str">
            <v>431226198911254514</v>
          </cell>
          <cell r="E2470" t="str">
            <v>50,000.00</v>
          </cell>
          <cell r="F2470" t="str">
            <v>50,000.00</v>
          </cell>
        </row>
        <row r="2471">
          <cell r="D2471" t="str">
            <v>431226198508222440</v>
          </cell>
          <cell r="E2471" t="str">
            <v>50,000.00</v>
          </cell>
          <cell r="F2471" t="str">
            <v>50,000.00</v>
          </cell>
        </row>
        <row r="2472">
          <cell r="D2472" t="str">
            <v>431226198510282717</v>
          </cell>
          <cell r="E2472" t="str">
            <v>50,000.00</v>
          </cell>
          <cell r="F2472" t="str">
            <v>50,000.00</v>
          </cell>
        </row>
        <row r="2473">
          <cell r="D2473" t="str">
            <v>431226198407140040</v>
          </cell>
          <cell r="E2473" t="str">
            <v>50,000.00</v>
          </cell>
          <cell r="F2473" t="str">
            <v>50,000.00</v>
          </cell>
        </row>
        <row r="2474">
          <cell r="D2474" t="str">
            <v>431226198504242110</v>
          </cell>
          <cell r="E2474" t="str">
            <v>50,000.00</v>
          </cell>
          <cell r="F2474" t="str">
            <v>50,000.00</v>
          </cell>
        </row>
        <row r="2475">
          <cell r="D2475" t="str">
            <v>433025197612080067</v>
          </cell>
          <cell r="E2475" t="str">
            <v>50,000.00</v>
          </cell>
          <cell r="F2475" t="str">
            <v>50,000.00</v>
          </cell>
        </row>
        <row r="2476">
          <cell r="D2476" t="str">
            <v>433025197612080067</v>
          </cell>
          <cell r="E2476" t="str">
            <v>50,000.00</v>
          </cell>
          <cell r="F2476" t="str">
            <v>50,000.00</v>
          </cell>
        </row>
        <row r="2477">
          <cell r="D2477" t="str">
            <v>433025197612080067</v>
          </cell>
          <cell r="E2477" t="str">
            <v>50,000.00</v>
          </cell>
          <cell r="F2477" t="str">
            <v>50,000.00</v>
          </cell>
        </row>
        <row r="2478">
          <cell r="D2478" t="str">
            <v>433025197308201530</v>
          </cell>
          <cell r="E2478" t="str">
            <v>50,000.00</v>
          </cell>
          <cell r="F2478" t="str">
            <v>50,000.00</v>
          </cell>
        </row>
        <row r="2479">
          <cell r="D2479" t="str">
            <v>431226199009153932</v>
          </cell>
          <cell r="E2479" t="str">
            <v>50,000.00</v>
          </cell>
          <cell r="F2479" t="str">
            <v>50,000.00</v>
          </cell>
        </row>
        <row r="2480">
          <cell r="D2480" t="str">
            <v>433025197612080067</v>
          </cell>
          <cell r="E2480" t="str">
            <v>50,000.00</v>
          </cell>
          <cell r="F2480" t="str">
            <v>50,000.00</v>
          </cell>
        </row>
        <row r="2481">
          <cell r="D2481" t="str">
            <v>433025197008166016</v>
          </cell>
          <cell r="E2481" t="str">
            <v>50,000.00</v>
          </cell>
          <cell r="F2481" t="str">
            <v>50,000.00</v>
          </cell>
        </row>
        <row r="2482">
          <cell r="D2482" t="str">
            <v>430921199906290027</v>
          </cell>
          <cell r="E2482" t="str">
            <v>50,000.00</v>
          </cell>
          <cell r="F2482" t="str">
            <v>50,000.00</v>
          </cell>
        </row>
        <row r="2483">
          <cell r="D2483" t="str">
            <v>433025197601080117</v>
          </cell>
          <cell r="E2483" t="str">
            <v>50,000.00</v>
          </cell>
          <cell r="F2483" t="str">
            <v>50,000.00</v>
          </cell>
        </row>
        <row r="2484">
          <cell r="D2484" t="str">
            <v>433025197601080117</v>
          </cell>
          <cell r="E2484" t="str">
            <v>50,000.00</v>
          </cell>
          <cell r="F2484" t="str">
            <v>50,000.00</v>
          </cell>
        </row>
        <row r="2485">
          <cell r="D2485" t="str">
            <v>431226199207210045</v>
          </cell>
          <cell r="E2485" t="str">
            <v>60,000.00</v>
          </cell>
          <cell r="F2485" t="str">
            <v>50,000.00</v>
          </cell>
        </row>
        <row r="2486">
          <cell r="D2486" t="str">
            <v>433025197505160029</v>
          </cell>
          <cell r="E2486" t="str">
            <v>50,000.00</v>
          </cell>
          <cell r="F2486" t="str">
            <v>50,000.00</v>
          </cell>
        </row>
        <row r="2487">
          <cell r="D2487" t="str">
            <v>433025197601080117</v>
          </cell>
          <cell r="E2487" t="str">
            <v>50,000.00</v>
          </cell>
          <cell r="F2487" t="str">
            <v>50,000.00</v>
          </cell>
        </row>
        <row r="2488">
          <cell r="D2488" t="str">
            <v>431226198307050013</v>
          </cell>
          <cell r="E2488" t="str">
            <v>50,000.00</v>
          </cell>
          <cell r="F2488" t="str">
            <v>50,000.00</v>
          </cell>
        </row>
        <row r="2489">
          <cell r="D2489" t="str">
            <v>431226198210070018</v>
          </cell>
          <cell r="E2489" t="str">
            <v>50,000.00</v>
          </cell>
          <cell r="F2489" t="str">
            <v>50,000.00</v>
          </cell>
        </row>
        <row r="2490">
          <cell r="D2490" t="str">
            <v>431202198104250428</v>
          </cell>
          <cell r="E2490" t="str">
            <v>50,000.00</v>
          </cell>
          <cell r="F2490" t="str">
            <v>50,000.00</v>
          </cell>
        </row>
        <row r="2491">
          <cell r="D2491" t="str">
            <v>431202198304160443</v>
          </cell>
          <cell r="E2491" t="str">
            <v>52,000.00</v>
          </cell>
          <cell r="F2491" t="str">
            <v>52,000.00</v>
          </cell>
        </row>
        <row r="2492">
          <cell r="D2492" t="str">
            <v>431226198308131210</v>
          </cell>
          <cell r="E2492" t="str">
            <v>55,000.00</v>
          </cell>
          <cell r="F2492" t="str">
            <v>55,000.00</v>
          </cell>
        </row>
        <row r="2493">
          <cell r="D2493" t="str">
            <v>433025197603270010</v>
          </cell>
          <cell r="E2493" t="str">
            <v>55,000.00</v>
          </cell>
          <cell r="F2493" t="str">
            <v>55,000.00</v>
          </cell>
        </row>
        <row r="2494">
          <cell r="D2494" t="str">
            <v>433025196910230057</v>
          </cell>
          <cell r="E2494" t="str">
            <v>55,000.00</v>
          </cell>
          <cell r="F2494" t="str">
            <v>55,000.00</v>
          </cell>
        </row>
        <row r="2495">
          <cell r="D2495" t="str">
            <v>433025197111222717</v>
          </cell>
          <cell r="E2495" t="str">
            <v>59,000.00</v>
          </cell>
          <cell r="F2495" t="str">
            <v>59,000.00</v>
          </cell>
        </row>
        <row r="2496">
          <cell r="D2496" t="str">
            <v>433025197708190025</v>
          </cell>
          <cell r="E2496" t="str">
            <v>60,000.00</v>
          </cell>
          <cell r="F2496" t="str">
            <v>60,000.00</v>
          </cell>
        </row>
        <row r="2497">
          <cell r="D2497" t="str">
            <v>431226196901050017</v>
          </cell>
          <cell r="E2497" t="str">
            <v>60,000.00</v>
          </cell>
          <cell r="F2497" t="str">
            <v>60,000.00</v>
          </cell>
        </row>
        <row r="2498">
          <cell r="D2498" t="str">
            <v>431226197207240317</v>
          </cell>
          <cell r="E2498" t="str">
            <v>60,000.00</v>
          </cell>
          <cell r="F2498" t="str">
            <v>60,000.00</v>
          </cell>
        </row>
        <row r="2499">
          <cell r="D2499" t="str">
            <v>433025197602220089</v>
          </cell>
          <cell r="E2499" t="str">
            <v>60,000.00</v>
          </cell>
          <cell r="F2499" t="str">
            <v>60,000.00</v>
          </cell>
        </row>
        <row r="2500">
          <cell r="D2500" t="str">
            <v>431226198509021528</v>
          </cell>
          <cell r="E2500" t="str">
            <v>60,000.00</v>
          </cell>
          <cell r="F2500" t="str">
            <v>60,000.00</v>
          </cell>
        </row>
        <row r="2501">
          <cell r="D2501" t="str">
            <v>43122619840412247X</v>
          </cell>
          <cell r="E2501" t="str">
            <v>60,000.00</v>
          </cell>
          <cell r="F2501" t="str">
            <v>60,000.00</v>
          </cell>
        </row>
        <row r="2502">
          <cell r="D2502" t="str">
            <v>431226198304201533</v>
          </cell>
          <cell r="E2502" t="str">
            <v>60,000.00</v>
          </cell>
          <cell r="F2502" t="str">
            <v>60,000.00</v>
          </cell>
        </row>
        <row r="2503">
          <cell r="D2503" t="str">
            <v>433025197509086911</v>
          </cell>
          <cell r="E2503" t="str">
            <v>60,000.00</v>
          </cell>
          <cell r="F2503" t="str">
            <v>60,000.00</v>
          </cell>
        </row>
        <row r="2504">
          <cell r="D2504" t="str">
            <v>431226199310250037</v>
          </cell>
          <cell r="E2504" t="str">
            <v>60,000.00</v>
          </cell>
          <cell r="F2504" t="str">
            <v>60,000.00</v>
          </cell>
        </row>
        <row r="2505">
          <cell r="D2505" t="str">
            <v>431226198307105715</v>
          </cell>
          <cell r="E2505" t="str">
            <v>78,000.00</v>
          </cell>
          <cell r="F2505" t="str">
            <v>69,000.00</v>
          </cell>
        </row>
        <row r="2506">
          <cell r="D2506" t="str">
            <v>430103197903034532</v>
          </cell>
          <cell r="E2506" t="str">
            <v>70,000.00</v>
          </cell>
          <cell r="F2506" t="str">
            <v>70,000.00</v>
          </cell>
        </row>
        <row r="2507">
          <cell r="D2507" t="str">
            <v>433025197210180014</v>
          </cell>
          <cell r="E2507" t="str">
            <v>70,000.00</v>
          </cell>
          <cell r="F2507" t="str">
            <v>70,000.00</v>
          </cell>
        </row>
        <row r="2508">
          <cell r="D2508" t="str">
            <v>431229198709030014</v>
          </cell>
          <cell r="E2508" t="str">
            <v>150,000.00</v>
          </cell>
          <cell r="F2508" t="str">
            <v>70,000.00</v>
          </cell>
        </row>
        <row r="2509">
          <cell r="D2509" t="str">
            <v>433025197611090191</v>
          </cell>
          <cell r="E2509" t="str">
            <v>70,000.00</v>
          </cell>
          <cell r="F2509" t="str">
            <v>70,000.00</v>
          </cell>
        </row>
        <row r="2510">
          <cell r="D2510" t="str">
            <v>431226197405220018</v>
          </cell>
          <cell r="E2510" t="str">
            <v>70,000.00</v>
          </cell>
          <cell r="F2510" t="str">
            <v>70,000.00</v>
          </cell>
        </row>
        <row r="2511">
          <cell r="D2511" t="str">
            <v>433025197603270010</v>
          </cell>
          <cell r="E2511" t="str">
            <v>70,000.00</v>
          </cell>
          <cell r="F2511" t="str">
            <v>70,000.00</v>
          </cell>
        </row>
        <row r="2512">
          <cell r="D2512" t="str">
            <v>433025197603270010</v>
          </cell>
          <cell r="E2512" t="str">
            <v>70,000.00</v>
          </cell>
          <cell r="F2512" t="str">
            <v>70,000.00</v>
          </cell>
        </row>
        <row r="2513">
          <cell r="D2513" t="str">
            <v>433025196809160015</v>
          </cell>
          <cell r="E2513" t="str">
            <v>70,000.00</v>
          </cell>
          <cell r="F2513" t="str">
            <v>70,000.00</v>
          </cell>
        </row>
        <row r="2514">
          <cell r="D2514" t="str">
            <v>433025197612080067</v>
          </cell>
          <cell r="E2514" t="str">
            <v>70,000.00</v>
          </cell>
          <cell r="F2514" t="str">
            <v>70,000.00</v>
          </cell>
        </row>
        <row r="2515">
          <cell r="D2515" t="str">
            <v>433025197401200233</v>
          </cell>
          <cell r="E2515" t="str">
            <v>70,000.00</v>
          </cell>
          <cell r="F2515" t="str">
            <v>70,000.00</v>
          </cell>
        </row>
        <row r="2516">
          <cell r="D2516" t="str">
            <v>433025197505160029</v>
          </cell>
          <cell r="E2516" t="str">
            <v>70,000.00</v>
          </cell>
          <cell r="F2516" t="str">
            <v>70,000.00</v>
          </cell>
        </row>
        <row r="2517">
          <cell r="D2517" t="str">
            <v>431226199705270024</v>
          </cell>
          <cell r="E2517" t="str">
            <v>73,000.00</v>
          </cell>
          <cell r="F2517" t="str">
            <v>73,000.00</v>
          </cell>
        </row>
        <row r="2518">
          <cell r="D2518" t="str">
            <v>433025197401200233</v>
          </cell>
          <cell r="E2518" t="str">
            <v>74,000.00</v>
          </cell>
          <cell r="F2518" t="str">
            <v>74,000.00</v>
          </cell>
        </row>
        <row r="2519">
          <cell r="D2519" t="str">
            <v>433025197401200233</v>
          </cell>
          <cell r="E2519" t="str">
            <v>74,000.00</v>
          </cell>
          <cell r="F2519" t="str">
            <v>74,000.00</v>
          </cell>
        </row>
        <row r="2520">
          <cell r="D2520" t="str">
            <v>430111197809073711</v>
          </cell>
          <cell r="E2520" t="str">
            <v>75,000.00</v>
          </cell>
          <cell r="F2520" t="str">
            <v>75,000.00</v>
          </cell>
        </row>
        <row r="2521">
          <cell r="D2521" t="str">
            <v>433025197808230039</v>
          </cell>
          <cell r="E2521" t="str">
            <v>80,000.00</v>
          </cell>
          <cell r="F2521" t="str">
            <v>79,110.00</v>
          </cell>
        </row>
        <row r="2522">
          <cell r="D2522" t="str">
            <v>430103197903034532</v>
          </cell>
          <cell r="E2522" t="str">
            <v>80,000.00</v>
          </cell>
          <cell r="F2522" t="str">
            <v>80,000.00</v>
          </cell>
        </row>
        <row r="2523">
          <cell r="D2523" t="str">
            <v>433025197808230039</v>
          </cell>
          <cell r="E2523" t="str">
            <v>80,000.00</v>
          </cell>
          <cell r="F2523" t="str">
            <v>80,000.00</v>
          </cell>
        </row>
        <row r="2524">
          <cell r="D2524" t="str">
            <v>433025197411200018</v>
          </cell>
          <cell r="E2524" t="str">
            <v>80,000.00</v>
          </cell>
          <cell r="F2524" t="str">
            <v>80,000.00</v>
          </cell>
        </row>
        <row r="2525">
          <cell r="D2525" t="str">
            <v>431226197405220018</v>
          </cell>
          <cell r="E2525" t="str">
            <v>80,000.00</v>
          </cell>
          <cell r="F2525" t="str">
            <v>80,000.00</v>
          </cell>
        </row>
        <row r="2526">
          <cell r="D2526" t="str">
            <v>431226197405220018</v>
          </cell>
          <cell r="E2526" t="str">
            <v>80,000.00</v>
          </cell>
          <cell r="F2526" t="str">
            <v>80,000.00</v>
          </cell>
        </row>
        <row r="2527">
          <cell r="D2527" t="str">
            <v>431226197405220018</v>
          </cell>
          <cell r="E2527" t="str">
            <v>80,000.00</v>
          </cell>
          <cell r="F2527" t="str">
            <v>80,000.00</v>
          </cell>
        </row>
        <row r="2528">
          <cell r="D2528" t="str">
            <v>433025197401200233</v>
          </cell>
          <cell r="E2528" t="str">
            <v>80,000.00</v>
          </cell>
          <cell r="F2528" t="str">
            <v>80,000.00</v>
          </cell>
        </row>
        <row r="2529">
          <cell r="D2529" t="str">
            <v>412328198105102378</v>
          </cell>
          <cell r="E2529" t="str">
            <v>90,000.00</v>
          </cell>
          <cell r="F2529" t="str">
            <v>80,000.00</v>
          </cell>
        </row>
        <row r="2530">
          <cell r="D2530" t="str">
            <v>433025197304240014</v>
          </cell>
          <cell r="E2530" t="str">
            <v>80,000.00</v>
          </cell>
          <cell r="F2530" t="str">
            <v>80,000.00</v>
          </cell>
        </row>
        <row r="2531">
          <cell r="D2531" t="str">
            <v>433025197407190320</v>
          </cell>
          <cell r="E2531" t="str">
            <v>90,000.00</v>
          </cell>
          <cell r="F2531" t="str">
            <v>90,000.00</v>
          </cell>
        </row>
        <row r="2532">
          <cell r="D2532" t="str">
            <v>433025197407190320</v>
          </cell>
          <cell r="E2532" t="str">
            <v>90,000.00</v>
          </cell>
          <cell r="F2532" t="str">
            <v>90,000.00</v>
          </cell>
        </row>
        <row r="2533">
          <cell r="D2533" t="str">
            <v>431226196808260036</v>
          </cell>
          <cell r="E2533" t="str">
            <v>90,000.00</v>
          </cell>
          <cell r="F2533" t="str">
            <v>90,000.00</v>
          </cell>
        </row>
        <row r="2534">
          <cell r="D2534" t="str">
            <v>433025196609010039</v>
          </cell>
          <cell r="E2534" t="str">
            <v>90,000.00</v>
          </cell>
          <cell r="F2534" t="str">
            <v>90,000.00</v>
          </cell>
        </row>
        <row r="2535">
          <cell r="D2535" t="str">
            <v>433025196609010039</v>
          </cell>
          <cell r="E2535" t="str">
            <v>90,000.00</v>
          </cell>
          <cell r="F2535" t="str">
            <v>90,000.00</v>
          </cell>
        </row>
        <row r="2536">
          <cell r="D2536" t="str">
            <v>43302519781011001X</v>
          </cell>
          <cell r="E2536" t="str">
            <v>90,000.00</v>
          </cell>
          <cell r="F2536" t="str">
            <v>90,000.00</v>
          </cell>
        </row>
        <row r="2537">
          <cell r="D2537" t="str">
            <v>431226199009153932</v>
          </cell>
          <cell r="E2537" t="str">
            <v>90,000.00</v>
          </cell>
          <cell r="F2537" t="str">
            <v>90,000.00</v>
          </cell>
        </row>
        <row r="2538">
          <cell r="D2538" t="str">
            <v>433025196707120012</v>
          </cell>
          <cell r="E2538" t="str">
            <v>90,000.00</v>
          </cell>
          <cell r="F2538" t="str">
            <v>90,000.00</v>
          </cell>
        </row>
        <row r="2539">
          <cell r="D2539" t="str">
            <v>431226199407223617</v>
          </cell>
          <cell r="E2539" t="str">
            <v>130,000.00</v>
          </cell>
          <cell r="F2539" t="str">
            <v>90,000.00</v>
          </cell>
        </row>
        <row r="2540">
          <cell r="D2540" t="str">
            <v>431226199711046942</v>
          </cell>
          <cell r="E2540" t="str">
            <v>200,000.00</v>
          </cell>
          <cell r="F2540" t="str">
            <v>92,000.00</v>
          </cell>
        </row>
        <row r="2541">
          <cell r="D2541" t="str">
            <v>431226197405220018</v>
          </cell>
          <cell r="E2541" t="str">
            <v>98,000.00</v>
          </cell>
          <cell r="F2541" t="str">
            <v>98,000.00</v>
          </cell>
        </row>
        <row r="2542">
          <cell r="D2542" t="str">
            <v>431226198811182111</v>
          </cell>
          <cell r="E2542" t="str">
            <v>99,000.00</v>
          </cell>
          <cell r="F2542" t="str">
            <v>99,000.00</v>
          </cell>
        </row>
        <row r="2543">
          <cell r="D2543" t="str">
            <v>43122619851015001X</v>
          </cell>
          <cell r="E2543" t="str">
            <v>100,000.00</v>
          </cell>
          <cell r="F2543" t="str">
            <v>99,000.00</v>
          </cell>
        </row>
        <row r="2544">
          <cell r="D2544" t="str">
            <v>431226198310110910</v>
          </cell>
          <cell r="E2544" t="str">
            <v>99,000.00</v>
          </cell>
          <cell r="F2544" t="str">
            <v>99,000.00</v>
          </cell>
        </row>
        <row r="2545">
          <cell r="D2545" t="str">
            <v>431226198707102433</v>
          </cell>
          <cell r="E2545" t="str">
            <v>100,000.00</v>
          </cell>
          <cell r="F2545" t="str">
            <v>99,713.00</v>
          </cell>
        </row>
        <row r="2546">
          <cell r="D2546" t="str">
            <v>433025197807020013</v>
          </cell>
          <cell r="E2546" t="str">
            <v>100,000.00</v>
          </cell>
          <cell r="F2546" t="str">
            <v>99,851.00</v>
          </cell>
        </row>
        <row r="2547">
          <cell r="D2547" t="str">
            <v>412328198105102378</v>
          </cell>
          <cell r="E2547" t="str">
            <v>100,000.00</v>
          </cell>
          <cell r="F2547" t="str">
            <v>99,900.00</v>
          </cell>
        </row>
        <row r="2548">
          <cell r="D2548" t="str">
            <v>431226196808260036</v>
          </cell>
          <cell r="E2548" t="str">
            <v>100,000.00</v>
          </cell>
          <cell r="F2548" t="str">
            <v>100,000.00</v>
          </cell>
        </row>
        <row r="2549">
          <cell r="D2549" t="str">
            <v>431226198609142722</v>
          </cell>
          <cell r="E2549" t="str">
            <v>100,000.00</v>
          </cell>
          <cell r="F2549" t="str">
            <v>100,000.00</v>
          </cell>
        </row>
        <row r="2550">
          <cell r="D2550" t="str">
            <v>431226198609142722</v>
          </cell>
          <cell r="E2550" t="str">
            <v>100,000.00</v>
          </cell>
          <cell r="F2550" t="str">
            <v>100,000.00</v>
          </cell>
        </row>
        <row r="2551">
          <cell r="D2551" t="str">
            <v>431226198711064943</v>
          </cell>
          <cell r="E2551" t="str">
            <v>100,000.00</v>
          </cell>
          <cell r="F2551" t="str">
            <v>100,000.00</v>
          </cell>
        </row>
        <row r="2552">
          <cell r="D2552" t="str">
            <v>431226198206142445</v>
          </cell>
          <cell r="E2552" t="str">
            <v>100,000.00</v>
          </cell>
          <cell r="F2552" t="str">
            <v>100,000.00</v>
          </cell>
        </row>
        <row r="2553">
          <cell r="D2553" t="str">
            <v>433025196707120012</v>
          </cell>
          <cell r="E2553" t="str">
            <v>100,000.00</v>
          </cell>
          <cell r="F2553" t="str">
            <v>100,000.00</v>
          </cell>
        </row>
        <row r="2554">
          <cell r="D2554" t="str">
            <v>431202199807060019</v>
          </cell>
          <cell r="E2554" t="str">
            <v>100,000.00</v>
          </cell>
          <cell r="F2554" t="str">
            <v>100,000.00</v>
          </cell>
        </row>
        <row r="2555">
          <cell r="D2555" t="str">
            <v>433025197210180014</v>
          </cell>
          <cell r="E2555" t="str">
            <v>100,000.00</v>
          </cell>
          <cell r="F2555" t="str">
            <v>100,000.00</v>
          </cell>
        </row>
        <row r="2556">
          <cell r="D2556" t="str">
            <v>431202199807060019</v>
          </cell>
          <cell r="E2556" t="str">
            <v>100,000.00</v>
          </cell>
          <cell r="F2556" t="str">
            <v>100,000.00</v>
          </cell>
        </row>
        <row r="2557">
          <cell r="D2557" t="str">
            <v>431226198301140026</v>
          </cell>
          <cell r="E2557" t="str">
            <v>100,000.00</v>
          </cell>
          <cell r="F2557" t="str">
            <v>100,000.00</v>
          </cell>
        </row>
        <row r="2558">
          <cell r="D2558" t="str">
            <v>431226198403056925</v>
          </cell>
          <cell r="E2558" t="str">
            <v>100,000.00</v>
          </cell>
          <cell r="F2558" t="str">
            <v>100,000.00</v>
          </cell>
        </row>
        <row r="2559">
          <cell r="D2559" t="str">
            <v>431226199611185785</v>
          </cell>
          <cell r="E2559" t="str">
            <v>100,000.00</v>
          </cell>
          <cell r="F2559" t="str">
            <v>100,000.00</v>
          </cell>
        </row>
        <row r="2560">
          <cell r="D2560" t="str">
            <v>433025196806110012</v>
          </cell>
          <cell r="E2560" t="str">
            <v>100,000.00</v>
          </cell>
          <cell r="F2560" t="str">
            <v>100,000.00</v>
          </cell>
        </row>
        <row r="2561">
          <cell r="D2561" t="str">
            <v>431226197112160015</v>
          </cell>
          <cell r="E2561" t="str">
            <v>100,000.00</v>
          </cell>
          <cell r="F2561" t="str">
            <v>100,000.00</v>
          </cell>
        </row>
        <row r="2562">
          <cell r="D2562" t="str">
            <v>431226198301140026</v>
          </cell>
          <cell r="E2562" t="str">
            <v>100,000.00</v>
          </cell>
          <cell r="F2562" t="str">
            <v>100,000.00</v>
          </cell>
        </row>
        <row r="2563">
          <cell r="D2563" t="str">
            <v>431226198301140026</v>
          </cell>
          <cell r="E2563" t="str">
            <v>100,000.00</v>
          </cell>
          <cell r="F2563" t="str">
            <v>100,000.00</v>
          </cell>
        </row>
        <row r="2564">
          <cell r="D2564" t="str">
            <v>431226198703172178</v>
          </cell>
          <cell r="E2564" t="str">
            <v>100,000.00</v>
          </cell>
          <cell r="F2564" t="str">
            <v>100,000.00</v>
          </cell>
        </row>
        <row r="2565">
          <cell r="D2565" t="str">
            <v>431226196901050017</v>
          </cell>
          <cell r="E2565" t="str">
            <v>100,000.00</v>
          </cell>
          <cell r="F2565" t="str">
            <v>100,000.00</v>
          </cell>
        </row>
        <row r="2566">
          <cell r="D2566" t="str">
            <v>433025196609032115</v>
          </cell>
          <cell r="E2566" t="str">
            <v>100,000.00</v>
          </cell>
          <cell r="F2566" t="str">
            <v>100,000.00</v>
          </cell>
        </row>
        <row r="2567">
          <cell r="D2567" t="str">
            <v>431226197511110015</v>
          </cell>
          <cell r="E2567" t="str">
            <v>100,000.00</v>
          </cell>
          <cell r="F2567" t="str">
            <v>100,000.00</v>
          </cell>
        </row>
        <row r="2568">
          <cell r="D2568" t="str">
            <v>433025197709154229</v>
          </cell>
          <cell r="E2568" t="str">
            <v>100,000.00</v>
          </cell>
          <cell r="F2568" t="str">
            <v>100,000.00</v>
          </cell>
        </row>
        <row r="2569">
          <cell r="D2569" t="str">
            <v>433025197605230311</v>
          </cell>
          <cell r="E2569" t="str">
            <v>100,000.00</v>
          </cell>
          <cell r="F2569" t="str">
            <v>100,000.00</v>
          </cell>
        </row>
        <row r="2570">
          <cell r="D2570" t="str">
            <v>433001197309250616</v>
          </cell>
          <cell r="E2570" t="str">
            <v>100,000.00</v>
          </cell>
          <cell r="F2570" t="str">
            <v>100,000.00</v>
          </cell>
        </row>
        <row r="2571">
          <cell r="D2571" t="str">
            <v>431226196502202415</v>
          </cell>
          <cell r="E2571" t="str">
            <v>100,000.00</v>
          </cell>
          <cell r="F2571" t="str">
            <v>100,000.00</v>
          </cell>
        </row>
        <row r="2572">
          <cell r="D2572" t="str">
            <v>431226198506270019</v>
          </cell>
          <cell r="E2572" t="str">
            <v>100,000.00</v>
          </cell>
          <cell r="F2572" t="str">
            <v>100,000.00</v>
          </cell>
        </row>
        <row r="2573">
          <cell r="D2573" t="str">
            <v>431226198310312117</v>
          </cell>
          <cell r="E2573" t="str">
            <v>100,000.00</v>
          </cell>
          <cell r="F2573" t="str">
            <v>100,000.00</v>
          </cell>
        </row>
        <row r="2574">
          <cell r="D2574" t="str">
            <v>431226198310130014</v>
          </cell>
          <cell r="E2574" t="str">
            <v>100,000.00</v>
          </cell>
          <cell r="F2574" t="str">
            <v>100,000.00</v>
          </cell>
        </row>
        <row r="2575">
          <cell r="D2575" t="str">
            <v>431226197112160015</v>
          </cell>
          <cell r="E2575" t="str">
            <v>100,000.00</v>
          </cell>
          <cell r="F2575" t="str">
            <v>100,000.00</v>
          </cell>
        </row>
        <row r="2576">
          <cell r="D2576" t="str">
            <v>433025197411200018</v>
          </cell>
          <cell r="E2576" t="str">
            <v>100,000.00</v>
          </cell>
          <cell r="F2576" t="str">
            <v>100,000.00</v>
          </cell>
        </row>
        <row r="2577">
          <cell r="D2577" t="str">
            <v>433025196605010031</v>
          </cell>
          <cell r="E2577" t="str">
            <v>100,000.00</v>
          </cell>
          <cell r="F2577" t="str">
            <v>100,000.00</v>
          </cell>
        </row>
        <row r="2578">
          <cell r="D2578" t="str">
            <v>431226200103280036</v>
          </cell>
          <cell r="E2578" t="str">
            <v>100,000.00</v>
          </cell>
          <cell r="F2578" t="str">
            <v>100,000.00</v>
          </cell>
        </row>
        <row r="2579">
          <cell r="D2579" t="str">
            <v>431226199903023016</v>
          </cell>
          <cell r="E2579" t="str">
            <v>100,000.00</v>
          </cell>
          <cell r="F2579" t="str">
            <v>100,000.00</v>
          </cell>
        </row>
        <row r="2580">
          <cell r="D2580" t="str">
            <v>433025196708113316</v>
          </cell>
          <cell r="E2580" t="str">
            <v>100,000.00</v>
          </cell>
          <cell r="F2580" t="str">
            <v>100,000.00</v>
          </cell>
        </row>
        <row r="2581">
          <cell r="D2581" t="str">
            <v>433025196901130038</v>
          </cell>
          <cell r="E2581" t="str">
            <v>100,000.00</v>
          </cell>
          <cell r="F2581" t="str">
            <v>100,000.00</v>
          </cell>
        </row>
        <row r="2582">
          <cell r="D2582" t="str">
            <v>431226197511110015</v>
          </cell>
          <cell r="E2582" t="str">
            <v>100,000.00</v>
          </cell>
          <cell r="F2582" t="str">
            <v>100,000.00</v>
          </cell>
        </row>
        <row r="2583">
          <cell r="D2583" t="str">
            <v>431226198306290066</v>
          </cell>
          <cell r="E2583" t="str">
            <v>100,000.00</v>
          </cell>
          <cell r="F2583" t="str">
            <v>100,000.00</v>
          </cell>
        </row>
        <row r="2584">
          <cell r="D2584" t="str">
            <v>433025197709242114</v>
          </cell>
          <cell r="E2584" t="str">
            <v>100,000.00</v>
          </cell>
          <cell r="F2584" t="str">
            <v>100,000.00</v>
          </cell>
        </row>
        <row r="2585">
          <cell r="D2585" t="str">
            <v>433025197508312112</v>
          </cell>
          <cell r="E2585" t="str">
            <v>100,000.00</v>
          </cell>
          <cell r="F2585" t="str">
            <v>100,000.00</v>
          </cell>
        </row>
        <row r="2586">
          <cell r="D2586" t="str">
            <v>433025196901130038</v>
          </cell>
          <cell r="E2586" t="str">
            <v>100,000.00</v>
          </cell>
          <cell r="F2586" t="str">
            <v>100,000.00</v>
          </cell>
        </row>
        <row r="2587">
          <cell r="D2587" t="str">
            <v>433025197605183017</v>
          </cell>
          <cell r="E2587" t="str">
            <v>100,000.00</v>
          </cell>
          <cell r="F2587" t="str">
            <v>100,000.00</v>
          </cell>
        </row>
        <row r="2588">
          <cell r="D2588" t="str">
            <v>431226198008115454</v>
          </cell>
          <cell r="E2588" t="str">
            <v>100,000.00</v>
          </cell>
          <cell r="F2588" t="str">
            <v>100,000.00</v>
          </cell>
        </row>
        <row r="2589">
          <cell r="D2589" t="str">
            <v>433025197605183017</v>
          </cell>
          <cell r="E2589" t="str">
            <v>100,000.00</v>
          </cell>
          <cell r="F2589" t="str">
            <v>100,000.00</v>
          </cell>
        </row>
        <row r="2590">
          <cell r="D2590" t="str">
            <v>431226197107163051</v>
          </cell>
          <cell r="E2590" t="str">
            <v>100,000.00</v>
          </cell>
          <cell r="F2590" t="str">
            <v>100,000.00</v>
          </cell>
        </row>
        <row r="2591">
          <cell r="D2591" t="str">
            <v>431226199010263944</v>
          </cell>
          <cell r="E2591" t="str">
            <v>100,000.00</v>
          </cell>
          <cell r="F2591" t="str">
            <v>100,000.00</v>
          </cell>
        </row>
        <row r="2592">
          <cell r="D2592" t="str">
            <v>431226197511110015</v>
          </cell>
          <cell r="E2592" t="str">
            <v>100,000.00</v>
          </cell>
          <cell r="F2592" t="str">
            <v>100,000.00</v>
          </cell>
        </row>
        <row r="2593">
          <cell r="D2593" t="str">
            <v>433025197103100023</v>
          </cell>
          <cell r="E2593" t="str">
            <v>100,000.00</v>
          </cell>
          <cell r="F2593" t="str">
            <v>100,000.00</v>
          </cell>
        </row>
        <row r="2594">
          <cell r="D2594" t="str">
            <v>433025197304240014</v>
          </cell>
          <cell r="E2594" t="str">
            <v>100,000.00</v>
          </cell>
          <cell r="F2594" t="str">
            <v>100,000.00</v>
          </cell>
        </row>
        <row r="2595">
          <cell r="D2595" t="str">
            <v>433025197205201538</v>
          </cell>
          <cell r="E2595" t="str">
            <v>100,000.00</v>
          </cell>
          <cell r="F2595" t="str">
            <v>100,000.00</v>
          </cell>
        </row>
        <row r="2596">
          <cell r="D2596" t="str">
            <v>431226198808206944</v>
          </cell>
          <cell r="E2596" t="str">
            <v>100,000.00</v>
          </cell>
          <cell r="F2596" t="str">
            <v>100,000.00</v>
          </cell>
        </row>
        <row r="2597">
          <cell r="D2597" t="str">
            <v>433025196810080012</v>
          </cell>
          <cell r="E2597" t="str">
            <v>100,000.00</v>
          </cell>
          <cell r="F2597" t="str">
            <v>100,000.00</v>
          </cell>
        </row>
        <row r="2598">
          <cell r="D2598" t="str">
            <v>431226199310250037</v>
          </cell>
          <cell r="E2598" t="str">
            <v>100,000.00</v>
          </cell>
          <cell r="F2598" t="str">
            <v>100,000.00</v>
          </cell>
        </row>
        <row r="2599">
          <cell r="D2599" t="str">
            <v>431226198008115454</v>
          </cell>
          <cell r="E2599" t="str">
            <v>100,000.00</v>
          </cell>
          <cell r="F2599" t="str">
            <v>100,000.00</v>
          </cell>
        </row>
        <row r="2600">
          <cell r="D2600" t="str">
            <v>431226199812092729</v>
          </cell>
          <cell r="E2600" t="str">
            <v>100,000.00</v>
          </cell>
          <cell r="F2600" t="str">
            <v>100,000.00</v>
          </cell>
        </row>
        <row r="2601">
          <cell r="D2601" t="str">
            <v>431226198407140040</v>
          </cell>
          <cell r="E2601" t="str">
            <v>100,000.00</v>
          </cell>
          <cell r="F2601" t="str">
            <v>100,000.00</v>
          </cell>
        </row>
        <row r="2602">
          <cell r="D2602" t="str">
            <v>433025197505160029</v>
          </cell>
          <cell r="E2602" t="str">
            <v>100,000.00</v>
          </cell>
          <cell r="F2602" t="str">
            <v>100,000.00</v>
          </cell>
        </row>
        <row r="2603">
          <cell r="D2603" t="str">
            <v>431226197511110015</v>
          </cell>
          <cell r="E2603" t="str">
            <v>100,000.00</v>
          </cell>
          <cell r="F2603" t="str">
            <v>100,000.00</v>
          </cell>
        </row>
        <row r="2604">
          <cell r="D2604" t="str">
            <v>433025197505160029</v>
          </cell>
          <cell r="E2604" t="str">
            <v>100,000.00</v>
          </cell>
          <cell r="F2604" t="str">
            <v>100,000.00</v>
          </cell>
        </row>
        <row r="2605">
          <cell r="D2605" t="str">
            <v>433025197601080117</v>
          </cell>
          <cell r="E2605" t="str">
            <v>100,000.00</v>
          </cell>
          <cell r="F2605" t="str">
            <v>100,000.00</v>
          </cell>
        </row>
        <row r="2606">
          <cell r="D2606" t="str">
            <v>433025197601080117</v>
          </cell>
          <cell r="E2606" t="str">
            <v>100,000.00</v>
          </cell>
          <cell r="F2606" t="str">
            <v>100,000.00</v>
          </cell>
        </row>
        <row r="2607">
          <cell r="D2607" t="str">
            <v>431226196808260036</v>
          </cell>
          <cell r="E2607" t="str">
            <v>100,000.00</v>
          </cell>
          <cell r="F2607" t="str">
            <v>100,000.00</v>
          </cell>
        </row>
        <row r="2608">
          <cell r="D2608" t="str">
            <v>431226199705270024</v>
          </cell>
          <cell r="E2608" t="str">
            <v>102,000.00</v>
          </cell>
          <cell r="F2608" t="str">
            <v>102,000.00</v>
          </cell>
        </row>
        <row r="2609">
          <cell r="D2609" t="str">
            <v>431226198911180025</v>
          </cell>
          <cell r="E2609" t="str">
            <v>150,000.00</v>
          </cell>
          <cell r="F2609" t="str">
            <v>106,000.00</v>
          </cell>
        </row>
        <row r="2610">
          <cell r="D2610" t="str">
            <v>433025197509086911</v>
          </cell>
          <cell r="E2610" t="str">
            <v>110,000.00</v>
          </cell>
          <cell r="F2610" t="str">
            <v>110,000.00</v>
          </cell>
        </row>
        <row r="2611">
          <cell r="D2611" t="str">
            <v>431226198310130014</v>
          </cell>
          <cell r="E2611" t="str">
            <v>180,000.00</v>
          </cell>
          <cell r="F2611" t="str">
            <v>110,000.00</v>
          </cell>
        </row>
        <row r="2612">
          <cell r="D2612" t="str">
            <v>433025197205201538</v>
          </cell>
          <cell r="E2612" t="str">
            <v>110,000.00</v>
          </cell>
          <cell r="F2612" t="str">
            <v>110,000.00</v>
          </cell>
        </row>
        <row r="2613">
          <cell r="D2613" t="str">
            <v>431226198401082425</v>
          </cell>
          <cell r="E2613" t="str">
            <v>115,000.00</v>
          </cell>
          <cell r="F2613" t="str">
            <v>115,000.00</v>
          </cell>
        </row>
        <row r="2614">
          <cell r="D2614" t="str">
            <v>430103197903034532</v>
          </cell>
          <cell r="E2614" t="str">
            <v>120,000.00</v>
          </cell>
          <cell r="F2614" t="str">
            <v>120,000.00</v>
          </cell>
        </row>
        <row r="2615">
          <cell r="D2615" t="str">
            <v>433025197709154229</v>
          </cell>
          <cell r="E2615" t="str">
            <v>130,000.00</v>
          </cell>
          <cell r="F2615" t="str">
            <v>130,000.00</v>
          </cell>
        </row>
        <row r="2616">
          <cell r="D2616" t="str">
            <v>43302519701008153X</v>
          </cell>
          <cell r="E2616" t="str">
            <v>200,000.00</v>
          </cell>
          <cell r="F2616" t="str">
            <v>130,000.00</v>
          </cell>
        </row>
        <row r="2617">
          <cell r="D2617" t="str">
            <v>433025197812153929</v>
          </cell>
          <cell r="E2617" t="str">
            <v>165,000.00</v>
          </cell>
          <cell r="F2617" t="str">
            <v>135,000.00</v>
          </cell>
        </row>
        <row r="2618">
          <cell r="D2618" t="str">
            <v>430103197903034532</v>
          </cell>
          <cell r="E2618" t="str">
            <v>150,000.00</v>
          </cell>
          <cell r="F2618" t="str">
            <v>150,000.00</v>
          </cell>
        </row>
        <row r="2619">
          <cell r="D2619" t="str">
            <v>431226198308132117</v>
          </cell>
          <cell r="E2619" t="str">
            <v>150,000.00</v>
          </cell>
          <cell r="F2619" t="str">
            <v>150,000.00</v>
          </cell>
        </row>
        <row r="2620">
          <cell r="D2620" t="str">
            <v>431226198509021528</v>
          </cell>
          <cell r="E2620" t="str">
            <v>150,000.00</v>
          </cell>
          <cell r="F2620" t="str">
            <v>150,000.00</v>
          </cell>
        </row>
        <row r="2621">
          <cell r="D2621" t="str">
            <v>431229198709030014</v>
          </cell>
          <cell r="E2621" t="str">
            <v>150,000.00</v>
          </cell>
          <cell r="F2621" t="str">
            <v>150,000.00</v>
          </cell>
        </row>
        <row r="2622">
          <cell r="D2622" t="str">
            <v>433025197906121215</v>
          </cell>
          <cell r="E2622" t="str">
            <v>150,000.00</v>
          </cell>
          <cell r="F2622" t="str">
            <v>150,000.00</v>
          </cell>
        </row>
        <row r="2623">
          <cell r="D2623" t="str">
            <v>431226198911140023</v>
          </cell>
          <cell r="E2623" t="str">
            <v>150,000.00</v>
          </cell>
          <cell r="F2623" t="str">
            <v>150,000.00</v>
          </cell>
        </row>
        <row r="2624">
          <cell r="D2624" t="str">
            <v>522229199103163629</v>
          </cell>
          <cell r="E2624" t="str">
            <v>170,000.00</v>
          </cell>
          <cell r="F2624" t="str">
            <v>155,000.00</v>
          </cell>
        </row>
        <row r="2625">
          <cell r="D2625" t="str">
            <v>431226198711254229</v>
          </cell>
          <cell r="E2625" t="str">
            <v>200,000.00</v>
          </cell>
          <cell r="F2625" t="str">
            <v>180,000.00</v>
          </cell>
        </row>
        <row r="2626">
          <cell r="D2626" t="str">
            <v>431226197601220138</v>
          </cell>
          <cell r="E2626" t="str">
            <v>180,000.00</v>
          </cell>
          <cell r="F2626" t="str">
            <v>180,000.00</v>
          </cell>
        </row>
        <row r="2627">
          <cell r="D2627" t="str">
            <v>431226199209202428</v>
          </cell>
          <cell r="E2627" t="str">
            <v>200,000.00</v>
          </cell>
          <cell r="F2627" t="str">
            <v>180,100.00</v>
          </cell>
        </row>
        <row r="2628">
          <cell r="D2628" t="str">
            <v>433025197801060161</v>
          </cell>
          <cell r="E2628" t="str">
            <v>190,000.00</v>
          </cell>
          <cell r="F2628" t="str">
            <v>190,000.00</v>
          </cell>
        </row>
        <row r="2629">
          <cell r="D2629" t="str">
            <v>431226198403056925</v>
          </cell>
          <cell r="E2629" t="str">
            <v>190,000.00</v>
          </cell>
          <cell r="F2629" t="str">
            <v>190,000.00</v>
          </cell>
        </row>
        <row r="2630">
          <cell r="D2630" t="str">
            <v>43302519770626035X</v>
          </cell>
          <cell r="E2630" t="str">
            <v>190,000.00</v>
          </cell>
          <cell r="F2630" t="str">
            <v>190,000.00</v>
          </cell>
        </row>
        <row r="2631">
          <cell r="D2631" t="str">
            <v>433025197509300017</v>
          </cell>
          <cell r="E2631" t="str">
            <v>200,000.00</v>
          </cell>
          <cell r="F2631" t="str">
            <v>195,000.00</v>
          </cell>
        </row>
        <row r="2632">
          <cell r="D2632" t="str">
            <v>431226197612220029</v>
          </cell>
          <cell r="E2632" t="str">
            <v>200,000.00</v>
          </cell>
          <cell r="F2632" t="str">
            <v>199,374.53</v>
          </cell>
        </row>
        <row r="2633">
          <cell r="D2633" t="str">
            <v>431226196808260036</v>
          </cell>
          <cell r="E2633" t="str">
            <v>200,000.00</v>
          </cell>
          <cell r="F2633" t="str">
            <v>200,000.00</v>
          </cell>
        </row>
        <row r="2634">
          <cell r="D2634" t="str">
            <v>431226198602064573</v>
          </cell>
          <cell r="E2634" t="str">
            <v>200,000.00</v>
          </cell>
          <cell r="F2634" t="str">
            <v>200,000.00</v>
          </cell>
        </row>
        <row r="2635">
          <cell r="D2635" t="str">
            <v>43122419860424003X</v>
          </cell>
          <cell r="E2635" t="str">
            <v>200,000.00</v>
          </cell>
          <cell r="F2635" t="str">
            <v>200,000.00</v>
          </cell>
        </row>
        <row r="2636">
          <cell r="D2636" t="str">
            <v>431226198403056925</v>
          </cell>
          <cell r="E2636" t="str">
            <v>200,000.00</v>
          </cell>
          <cell r="F2636" t="str">
            <v>200,000.00</v>
          </cell>
        </row>
        <row r="2637">
          <cell r="D2637" t="str">
            <v>431224198701293096</v>
          </cell>
          <cell r="E2637" t="str">
            <v>200,000.00</v>
          </cell>
          <cell r="F2637" t="str">
            <v>200,000.00</v>
          </cell>
        </row>
        <row r="2638">
          <cell r="D2638" t="str">
            <v>431226198902152444</v>
          </cell>
          <cell r="E2638" t="str">
            <v>200,000.00</v>
          </cell>
          <cell r="F2638" t="str">
            <v>200,000.00</v>
          </cell>
        </row>
        <row r="2639">
          <cell r="D2639" t="str">
            <v>431226196901050017</v>
          </cell>
          <cell r="E2639" t="str">
            <v>200,000.00</v>
          </cell>
          <cell r="F2639" t="str">
            <v>200,000.00</v>
          </cell>
        </row>
        <row r="2640">
          <cell r="D2640" t="str">
            <v>431226199107230065</v>
          </cell>
          <cell r="E2640" t="str">
            <v>200,000.00</v>
          </cell>
          <cell r="F2640" t="str">
            <v>200,000.00</v>
          </cell>
        </row>
        <row r="2641">
          <cell r="D2641" t="str">
            <v>431226198909202432</v>
          </cell>
          <cell r="E2641" t="str">
            <v>200,000.00</v>
          </cell>
          <cell r="F2641" t="str">
            <v>200,000.00</v>
          </cell>
        </row>
        <row r="2642">
          <cell r="D2642" t="str">
            <v>431226198506270019</v>
          </cell>
          <cell r="E2642" t="str">
            <v>200,000.00</v>
          </cell>
          <cell r="F2642" t="str">
            <v>200,000.00</v>
          </cell>
        </row>
        <row r="2643">
          <cell r="D2643" t="str">
            <v>430821198810014837</v>
          </cell>
          <cell r="E2643" t="str">
            <v>200,000.00</v>
          </cell>
          <cell r="F2643" t="str">
            <v>200,000.00</v>
          </cell>
        </row>
        <row r="2644">
          <cell r="D2644" t="str">
            <v>433025197509060033</v>
          </cell>
          <cell r="E2644" t="str">
            <v>200,000.00</v>
          </cell>
          <cell r="F2644" t="str">
            <v>200,000.00</v>
          </cell>
        </row>
        <row r="2645">
          <cell r="D2645" t="str">
            <v>43122619960901002X</v>
          </cell>
          <cell r="E2645" t="str">
            <v>200,000.00</v>
          </cell>
          <cell r="F2645" t="str">
            <v>200,000.00</v>
          </cell>
        </row>
        <row r="2646">
          <cell r="D2646" t="str">
            <v>43122619880812245X</v>
          </cell>
          <cell r="E2646" t="str">
            <v>200,000.00</v>
          </cell>
          <cell r="F2646" t="str">
            <v>200,000.00</v>
          </cell>
        </row>
        <row r="2647">
          <cell r="D2647" t="str">
            <v>431226196908290013</v>
          </cell>
          <cell r="E2647" t="str">
            <v>200,000.00</v>
          </cell>
          <cell r="F2647" t="str">
            <v>200,000.00</v>
          </cell>
        </row>
        <row r="2648">
          <cell r="D2648" t="str">
            <v>431226198310130014</v>
          </cell>
          <cell r="E2648" t="str">
            <v>200,000.00</v>
          </cell>
          <cell r="F2648" t="str">
            <v>200,000.00</v>
          </cell>
        </row>
        <row r="2649">
          <cell r="D2649" t="str">
            <v>431226197901283114</v>
          </cell>
          <cell r="E2649" t="str">
            <v>200,000.00</v>
          </cell>
          <cell r="F2649" t="str">
            <v>200,000.00</v>
          </cell>
        </row>
        <row r="2650">
          <cell r="D2650" t="str">
            <v>431226198203110026</v>
          </cell>
          <cell r="E2650" t="str">
            <v>200,000.00</v>
          </cell>
          <cell r="F2650" t="str">
            <v>200,000.00</v>
          </cell>
        </row>
        <row r="2651">
          <cell r="D2651" t="str">
            <v>431226198707106952</v>
          </cell>
          <cell r="E2651" t="str">
            <v>200,000.00</v>
          </cell>
          <cell r="F2651" t="str">
            <v>200,000.00</v>
          </cell>
        </row>
        <row r="2652">
          <cell r="D2652" t="str">
            <v>431226198707130653</v>
          </cell>
          <cell r="E2652" t="str">
            <v>200,000.00</v>
          </cell>
          <cell r="F2652" t="str">
            <v>200,000.00</v>
          </cell>
        </row>
        <row r="2653">
          <cell r="D2653" t="str">
            <v>431202198104250428</v>
          </cell>
          <cell r="E2653" t="str">
            <v>200,000.00</v>
          </cell>
          <cell r="F2653" t="str">
            <v>200,000.00</v>
          </cell>
        </row>
        <row r="2654">
          <cell r="D2654" t="str">
            <v>431226197503040950</v>
          </cell>
          <cell r="E2654" t="str">
            <v>200,000.00</v>
          </cell>
          <cell r="F2654" t="str">
            <v>200,000.00</v>
          </cell>
        </row>
        <row r="2655">
          <cell r="D2655" t="str">
            <v>431226198906074527</v>
          </cell>
          <cell r="E2655" t="str">
            <v>200,000.00</v>
          </cell>
          <cell r="F2655" t="str">
            <v>200,000.00</v>
          </cell>
        </row>
        <row r="2656">
          <cell r="D2656" t="str">
            <v>433025197612200022</v>
          </cell>
          <cell r="E2656" t="str">
            <v>200,000.00</v>
          </cell>
          <cell r="F2656" t="str">
            <v>200,000.00</v>
          </cell>
        </row>
        <row r="2657">
          <cell r="D2657" t="str">
            <v>433025196810080012</v>
          </cell>
          <cell r="E2657" t="str">
            <v>200,000.00</v>
          </cell>
          <cell r="F2657" t="str">
            <v>200,000.00</v>
          </cell>
        </row>
        <row r="2658">
          <cell r="D2658" t="str">
            <v>431226198003220052</v>
          </cell>
          <cell r="E2658" t="str">
            <v>200,000.00</v>
          </cell>
          <cell r="F2658" t="str">
            <v>200,000.00</v>
          </cell>
        </row>
        <row r="2659">
          <cell r="D2659" t="str">
            <v>431226197910030039</v>
          </cell>
          <cell r="E2659" t="str">
            <v>200,000.00</v>
          </cell>
          <cell r="F2659" t="str">
            <v>200,000.00</v>
          </cell>
        </row>
        <row r="2660">
          <cell r="D2660" t="str">
            <v>433025197011230015</v>
          </cell>
          <cell r="E2660" t="str">
            <v>200,000.00</v>
          </cell>
          <cell r="F2660" t="str">
            <v>200,000.00</v>
          </cell>
        </row>
        <row r="2661">
          <cell r="D2661" t="str">
            <v>431226198212300032</v>
          </cell>
          <cell r="E2661" t="str">
            <v>210,000.00</v>
          </cell>
          <cell r="F2661" t="str">
            <v>210,000.00</v>
          </cell>
        </row>
        <row r="2662">
          <cell r="D2662" t="str">
            <v>433025197208150035</v>
          </cell>
          <cell r="E2662" t="str">
            <v>250,000.00</v>
          </cell>
          <cell r="F2662" t="str">
            <v>250,000.00</v>
          </cell>
        </row>
        <row r="2663">
          <cell r="D2663" t="str">
            <v>431226199309146048</v>
          </cell>
          <cell r="E2663" t="str">
            <v>250,000.00</v>
          </cell>
          <cell r="F2663" t="str">
            <v>250,000.00</v>
          </cell>
        </row>
        <row r="2664">
          <cell r="D2664" t="str">
            <v>433025197602220089</v>
          </cell>
          <cell r="E2664" t="str">
            <v>300,000.00</v>
          </cell>
          <cell r="F2664" t="str">
            <v>259,987.47</v>
          </cell>
        </row>
        <row r="2665">
          <cell r="D2665" t="str">
            <v>433025197304260023</v>
          </cell>
          <cell r="E2665" t="str">
            <v>290,000.00</v>
          </cell>
          <cell r="F2665" t="str">
            <v>290,000.00</v>
          </cell>
        </row>
        <row r="2666">
          <cell r="D2666" t="str">
            <v>433025197801060161</v>
          </cell>
          <cell r="E2666" t="str">
            <v>300,000.00</v>
          </cell>
          <cell r="F2666" t="str">
            <v>300,000.00</v>
          </cell>
        </row>
        <row r="2667">
          <cell r="D2667" t="str">
            <v>433025196806110012</v>
          </cell>
          <cell r="E2667" t="str">
            <v>300,000.00</v>
          </cell>
          <cell r="F2667" t="str">
            <v>300,000.00</v>
          </cell>
        </row>
        <row r="2668">
          <cell r="D2668" t="str">
            <v>431226199209202428</v>
          </cell>
          <cell r="E2668" t="str">
            <v>300,000.00</v>
          </cell>
          <cell r="F2668" t="str">
            <v>300,000.00</v>
          </cell>
        </row>
        <row r="2669">
          <cell r="D2669" t="str">
            <v>431226198512182816</v>
          </cell>
          <cell r="E2669" t="str">
            <v>300,000.00</v>
          </cell>
          <cell r="F2669" t="str">
            <v>300,000.00</v>
          </cell>
        </row>
        <row r="2670">
          <cell r="D2670" t="str">
            <v>430821198810014837</v>
          </cell>
          <cell r="E2670" t="str">
            <v>300,000.00</v>
          </cell>
          <cell r="F2670" t="str">
            <v>300,000.00</v>
          </cell>
        </row>
        <row r="2671">
          <cell r="D2671" t="str">
            <v>431226197901283114</v>
          </cell>
          <cell r="E2671" t="str">
            <v>300,000.00</v>
          </cell>
          <cell r="F2671" t="str">
            <v>300,000.00</v>
          </cell>
        </row>
        <row r="2672">
          <cell r="D2672" t="str">
            <v>433025198101050055</v>
          </cell>
          <cell r="E2672" t="str">
            <v>300,000.00</v>
          </cell>
          <cell r="F2672" t="str">
            <v>300,000.00</v>
          </cell>
        </row>
        <row r="2673">
          <cell r="D2673" t="str">
            <v>43302519770626035X</v>
          </cell>
          <cell r="E2673" t="str">
            <v>300,000.00</v>
          </cell>
          <cell r="F2673" t="str">
            <v>300,000.00</v>
          </cell>
        </row>
        <row r="2674">
          <cell r="D2674" t="str">
            <v>433025197310255714</v>
          </cell>
          <cell r="E2674" t="str">
            <v>300,000.00</v>
          </cell>
          <cell r="F2674" t="str">
            <v>300,000.00</v>
          </cell>
        </row>
        <row r="2675">
          <cell r="D2675" t="str">
            <v>43302519771112001X</v>
          </cell>
          <cell r="E2675" t="str">
            <v>300,000.00</v>
          </cell>
          <cell r="F2675" t="str">
            <v>300,000.00</v>
          </cell>
        </row>
        <row r="2676">
          <cell r="D2676" t="str">
            <v>431226199008262125</v>
          </cell>
          <cell r="E2676" t="str">
            <v>300,000.00</v>
          </cell>
          <cell r="F2676" t="str">
            <v>300,000.00</v>
          </cell>
        </row>
        <row r="2677">
          <cell r="D2677" t="str">
            <v>433025197906121215</v>
          </cell>
          <cell r="E2677" t="str">
            <v>300,000.00</v>
          </cell>
          <cell r="F2677" t="str">
            <v>300,000.00</v>
          </cell>
        </row>
        <row r="2678">
          <cell r="D2678" t="str">
            <v>43302519761010247X</v>
          </cell>
          <cell r="E2678" t="str">
            <v>300,000.00</v>
          </cell>
          <cell r="F2678" t="str">
            <v>300,000.00</v>
          </cell>
        </row>
        <row r="2679">
          <cell r="D2679" t="str">
            <v>431226198803222726</v>
          </cell>
          <cell r="E2679" t="str">
            <v>1,000.00</v>
          </cell>
          <cell r="F2679" t="str">
            <v>1,000.00</v>
          </cell>
        </row>
        <row r="2680">
          <cell r="D2680" t="str">
            <v>422301198508196243</v>
          </cell>
          <cell r="E2680" t="str">
            <v>1,000.00</v>
          </cell>
          <cell r="F2680" t="str">
            <v>1,000.00</v>
          </cell>
        </row>
        <row r="2681">
          <cell r="D2681" t="str">
            <v>431226198204250629</v>
          </cell>
          <cell r="E2681" t="str">
            <v>1,000.00</v>
          </cell>
          <cell r="F2681" t="str">
            <v>1,000.00</v>
          </cell>
        </row>
        <row r="2682">
          <cell r="D2682" t="str">
            <v>431226198803222726</v>
          </cell>
          <cell r="E2682" t="str">
            <v>1,000.00</v>
          </cell>
          <cell r="F2682" t="str">
            <v>1,000.00</v>
          </cell>
        </row>
        <row r="2683">
          <cell r="D2683" t="str">
            <v>432901198212298341</v>
          </cell>
          <cell r="E2683" t="str">
            <v>1,000.00</v>
          </cell>
          <cell r="F2683" t="str">
            <v>1,000.00</v>
          </cell>
        </row>
        <row r="2684">
          <cell r="D2684" t="str">
            <v>431226198803222726</v>
          </cell>
          <cell r="E2684" t="str">
            <v>1,000.00</v>
          </cell>
          <cell r="F2684" t="str">
            <v>1,000.00</v>
          </cell>
        </row>
        <row r="2685">
          <cell r="D2685" t="str">
            <v>431226198803222726</v>
          </cell>
          <cell r="E2685" t="str">
            <v>1,000.00</v>
          </cell>
          <cell r="F2685" t="str">
            <v>1,000.00</v>
          </cell>
        </row>
        <row r="2686">
          <cell r="D2686" t="str">
            <v>431226198204250629</v>
          </cell>
          <cell r="E2686" t="str">
            <v>1,000.00</v>
          </cell>
          <cell r="F2686" t="str">
            <v>1,000.00</v>
          </cell>
        </row>
        <row r="2687">
          <cell r="D2687" t="str">
            <v>431226198204250629</v>
          </cell>
          <cell r="E2687" t="str">
            <v>1,000.00</v>
          </cell>
          <cell r="F2687" t="str">
            <v>1,000.00</v>
          </cell>
        </row>
        <row r="2688">
          <cell r="D2688" t="str">
            <v>431226198204250629</v>
          </cell>
          <cell r="E2688" t="str">
            <v>1,000.00</v>
          </cell>
          <cell r="F2688" t="str">
            <v>1,000.00</v>
          </cell>
        </row>
        <row r="2689">
          <cell r="D2689" t="str">
            <v>431226198204250629</v>
          </cell>
          <cell r="E2689" t="str">
            <v>1,000.00</v>
          </cell>
          <cell r="F2689" t="str">
            <v>1,000.00</v>
          </cell>
        </row>
        <row r="2690">
          <cell r="D2690" t="str">
            <v>431226198204250629</v>
          </cell>
          <cell r="E2690" t="str">
            <v>1,000.00</v>
          </cell>
          <cell r="F2690" t="str">
            <v>1,000.00</v>
          </cell>
        </row>
        <row r="2691">
          <cell r="D2691" t="str">
            <v>422301198508196243</v>
          </cell>
          <cell r="E2691" t="str">
            <v>1,000.00</v>
          </cell>
          <cell r="F2691" t="str">
            <v>1,000.00</v>
          </cell>
        </row>
        <row r="2692">
          <cell r="D2692" t="str">
            <v>431226198204250629</v>
          </cell>
          <cell r="E2692" t="str">
            <v>1,000.00</v>
          </cell>
          <cell r="F2692" t="str">
            <v>1,000.00</v>
          </cell>
        </row>
        <row r="2693">
          <cell r="D2693" t="str">
            <v>431226198204250629</v>
          </cell>
          <cell r="E2693" t="str">
            <v>1,000.00</v>
          </cell>
          <cell r="F2693" t="str">
            <v>1,000.00</v>
          </cell>
        </row>
        <row r="2694">
          <cell r="D2694" t="str">
            <v>422301198508196243</v>
          </cell>
          <cell r="E2694" t="str">
            <v>1,000.00</v>
          </cell>
          <cell r="F2694" t="str">
            <v>1,000.00</v>
          </cell>
        </row>
        <row r="2695">
          <cell r="D2695" t="str">
            <v>431226198407080025</v>
          </cell>
          <cell r="E2695" t="str">
            <v>2,000.00</v>
          </cell>
          <cell r="F2695" t="str">
            <v>2,000.00</v>
          </cell>
        </row>
        <row r="2696">
          <cell r="D2696" t="str">
            <v>431226198407080025</v>
          </cell>
          <cell r="E2696" t="str">
            <v>2,000.00</v>
          </cell>
          <cell r="F2696" t="str">
            <v>2,000.00</v>
          </cell>
        </row>
        <row r="2697">
          <cell r="D2697" t="str">
            <v>431226198204250629</v>
          </cell>
          <cell r="E2697" t="str">
            <v>2,000.00</v>
          </cell>
          <cell r="F2697" t="str">
            <v>2,000.00</v>
          </cell>
        </row>
        <row r="2698">
          <cell r="D2698" t="str">
            <v>431226198204250629</v>
          </cell>
          <cell r="E2698" t="str">
            <v>2,000.00</v>
          </cell>
          <cell r="F2698" t="str">
            <v>2,000.00</v>
          </cell>
        </row>
        <row r="2699">
          <cell r="D2699" t="str">
            <v>431226198204250629</v>
          </cell>
          <cell r="E2699" t="str">
            <v>2,000.00</v>
          </cell>
          <cell r="F2699" t="str">
            <v>2,000.00</v>
          </cell>
        </row>
        <row r="2700">
          <cell r="D2700" t="str">
            <v>431226198407080025</v>
          </cell>
          <cell r="E2700" t="str">
            <v>2,000.00</v>
          </cell>
          <cell r="F2700" t="str">
            <v>2,000.00</v>
          </cell>
        </row>
        <row r="2701">
          <cell r="D2701" t="str">
            <v>422301198508196243</v>
          </cell>
          <cell r="E2701" t="str">
            <v>2,000.00</v>
          </cell>
          <cell r="F2701" t="str">
            <v>2,000.00</v>
          </cell>
        </row>
        <row r="2702">
          <cell r="D2702" t="str">
            <v>431226198204250629</v>
          </cell>
          <cell r="E2702" t="str">
            <v>2,000.00</v>
          </cell>
          <cell r="F2702" t="str">
            <v>2,000.00</v>
          </cell>
        </row>
        <row r="2703">
          <cell r="D2703" t="str">
            <v>431226198204250629</v>
          </cell>
          <cell r="E2703" t="str">
            <v>2,000.00</v>
          </cell>
          <cell r="F2703" t="str">
            <v>2,000.00</v>
          </cell>
        </row>
        <row r="2704">
          <cell r="D2704" t="str">
            <v>431226198407080025</v>
          </cell>
          <cell r="E2704" t="str">
            <v>2,000.00</v>
          </cell>
          <cell r="F2704" t="str">
            <v>2,000.00</v>
          </cell>
        </row>
        <row r="2705">
          <cell r="D2705" t="str">
            <v>431226198204250629</v>
          </cell>
          <cell r="E2705" t="str">
            <v>2,000.00</v>
          </cell>
          <cell r="F2705" t="str">
            <v>2,000.00</v>
          </cell>
        </row>
        <row r="2706">
          <cell r="D2706" t="str">
            <v>431226198407080025</v>
          </cell>
          <cell r="E2706" t="str">
            <v>2,000.00</v>
          </cell>
          <cell r="F2706" t="str">
            <v>2,000.00</v>
          </cell>
        </row>
        <row r="2707">
          <cell r="D2707" t="str">
            <v>431226198803222726</v>
          </cell>
          <cell r="E2707" t="str">
            <v>3,000.00</v>
          </cell>
          <cell r="F2707" t="str">
            <v>3,000.00</v>
          </cell>
        </row>
        <row r="2708">
          <cell r="D2708" t="str">
            <v>431226198803222726</v>
          </cell>
          <cell r="E2708" t="str">
            <v>3,000.00</v>
          </cell>
          <cell r="F2708" t="str">
            <v>3,000.00</v>
          </cell>
        </row>
        <row r="2709">
          <cell r="D2709" t="str">
            <v>431226198204250629</v>
          </cell>
          <cell r="E2709" t="str">
            <v>5,000.00</v>
          </cell>
          <cell r="F2709" t="str">
            <v>4,000.00</v>
          </cell>
        </row>
        <row r="2710">
          <cell r="D2710" t="str">
            <v>431226198407080025</v>
          </cell>
          <cell r="E2710" t="str">
            <v>4,000.00</v>
          </cell>
          <cell r="F2710" t="str">
            <v>4,000.00</v>
          </cell>
        </row>
        <row r="2711">
          <cell r="D2711" t="str">
            <v>431226198803222726</v>
          </cell>
          <cell r="E2711" t="str">
            <v>5,000.00</v>
          </cell>
          <cell r="F2711" t="str">
            <v>5,000.00</v>
          </cell>
        </row>
        <row r="2712">
          <cell r="D2712" t="str">
            <v>433025197212040314</v>
          </cell>
          <cell r="E2712" t="str">
            <v>5,000.00</v>
          </cell>
          <cell r="F2712" t="str">
            <v>5,000.00</v>
          </cell>
        </row>
        <row r="2713">
          <cell r="D2713" t="str">
            <v>431226199203062719</v>
          </cell>
          <cell r="E2713" t="str">
            <v>5,000.00</v>
          </cell>
          <cell r="F2713" t="str">
            <v>5,000.00</v>
          </cell>
        </row>
        <row r="2714">
          <cell r="D2714" t="str">
            <v>433025197409094818</v>
          </cell>
          <cell r="E2714" t="str">
            <v>5,000.00</v>
          </cell>
          <cell r="F2714" t="str">
            <v>5,000.00</v>
          </cell>
        </row>
        <row r="2715">
          <cell r="D2715" t="str">
            <v>431226199203062719</v>
          </cell>
          <cell r="E2715" t="str">
            <v>5,000.00</v>
          </cell>
          <cell r="F2715" t="str">
            <v>5,000.00</v>
          </cell>
        </row>
        <row r="2716">
          <cell r="D2716" t="str">
            <v>433025197212040314</v>
          </cell>
          <cell r="E2716" t="str">
            <v>5,000.00</v>
          </cell>
          <cell r="F2716" t="str">
            <v>5,000.00</v>
          </cell>
        </row>
        <row r="2717">
          <cell r="D2717" t="str">
            <v>431226198803222726</v>
          </cell>
          <cell r="E2717" t="str">
            <v>5,000.00</v>
          </cell>
          <cell r="F2717" t="str">
            <v>5,000.00</v>
          </cell>
        </row>
        <row r="2718">
          <cell r="D2718" t="str">
            <v>433025197301261338</v>
          </cell>
          <cell r="E2718" t="str">
            <v>5,000.00</v>
          </cell>
          <cell r="F2718" t="str">
            <v>5,000.00</v>
          </cell>
        </row>
        <row r="2719">
          <cell r="D2719" t="str">
            <v>433025197409094818</v>
          </cell>
          <cell r="E2719" t="str">
            <v>5,000.00</v>
          </cell>
          <cell r="F2719" t="str">
            <v>5,000.00</v>
          </cell>
        </row>
        <row r="2720">
          <cell r="D2720" t="str">
            <v>422301198508196243</v>
          </cell>
          <cell r="E2720" t="str">
            <v>5,000.00</v>
          </cell>
          <cell r="F2720" t="str">
            <v>5,000.00</v>
          </cell>
        </row>
        <row r="2721">
          <cell r="D2721" t="str">
            <v>433025197409094818</v>
          </cell>
          <cell r="E2721" t="str">
            <v>5,000.00</v>
          </cell>
          <cell r="F2721" t="str">
            <v>5,000.00</v>
          </cell>
        </row>
        <row r="2722">
          <cell r="D2722" t="str">
            <v>433025197409094818</v>
          </cell>
          <cell r="E2722" t="str">
            <v>5,000.00</v>
          </cell>
          <cell r="F2722" t="str">
            <v>5,000.00</v>
          </cell>
        </row>
        <row r="2723">
          <cell r="D2723" t="str">
            <v>422301198508196243</v>
          </cell>
          <cell r="E2723" t="str">
            <v>5,000.00</v>
          </cell>
          <cell r="F2723" t="str">
            <v>5,000.00</v>
          </cell>
        </row>
        <row r="2724">
          <cell r="D2724" t="str">
            <v>422301198508196243</v>
          </cell>
          <cell r="E2724" t="str">
            <v>6,000.00</v>
          </cell>
          <cell r="F2724" t="str">
            <v>6,000.00</v>
          </cell>
        </row>
        <row r="2725">
          <cell r="D2725" t="str">
            <v>431226198101282468</v>
          </cell>
          <cell r="E2725" t="str">
            <v>6,000.00</v>
          </cell>
          <cell r="F2725" t="str">
            <v>6,000.00</v>
          </cell>
        </row>
        <row r="2726">
          <cell r="D2726" t="str">
            <v>422301198508196243</v>
          </cell>
          <cell r="E2726" t="str">
            <v>27,000.00</v>
          </cell>
          <cell r="F2726" t="str">
            <v>7,000.00</v>
          </cell>
        </row>
        <row r="2727">
          <cell r="D2727" t="str">
            <v>431226198803222726</v>
          </cell>
          <cell r="E2727" t="str">
            <v>8,000.00</v>
          </cell>
          <cell r="F2727" t="str">
            <v>8,000.00</v>
          </cell>
        </row>
        <row r="2728">
          <cell r="D2728" t="str">
            <v>422301198508196243</v>
          </cell>
          <cell r="E2728" t="str">
            <v>8,000.00</v>
          </cell>
          <cell r="F2728" t="str">
            <v>8,000.00</v>
          </cell>
        </row>
        <row r="2729">
          <cell r="D2729" t="str">
            <v>422301198508196243</v>
          </cell>
          <cell r="E2729" t="str">
            <v>8,000.00</v>
          </cell>
          <cell r="F2729" t="str">
            <v>8,000.00</v>
          </cell>
        </row>
        <row r="2730">
          <cell r="D2730" t="str">
            <v>422301198508196243</v>
          </cell>
          <cell r="E2730" t="str">
            <v>9,000.00</v>
          </cell>
          <cell r="F2730" t="str">
            <v>9,000.00</v>
          </cell>
        </row>
        <row r="2731">
          <cell r="D2731" t="str">
            <v>422301198508196243</v>
          </cell>
          <cell r="E2731" t="str">
            <v>9,000.00</v>
          </cell>
          <cell r="F2731" t="str">
            <v>9,000.00</v>
          </cell>
        </row>
        <row r="2732">
          <cell r="D2732" t="str">
            <v>422301198508196243</v>
          </cell>
          <cell r="E2732" t="str">
            <v>9,000.00</v>
          </cell>
          <cell r="F2732" t="str">
            <v>9,000.00</v>
          </cell>
        </row>
        <row r="2733">
          <cell r="D2733" t="str">
            <v>422301198508196243</v>
          </cell>
          <cell r="E2733" t="str">
            <v>9,000.00</v>
          </cell>
          <cell r="F2733" t="str">
            <v>9,000.00</v>
          </cell>
        </row>
        <row r="2734">
          <cell r="D2734" t="str">
            <v>433025197409094818</v>
          </cell>
          <cell r="E2734" t="str">
            <v>10,000.00</v>
          </cell>
          <cell r="F2734" t="str">
            <v>10,000.00</v>
          </cell>
        </row>
        <row r="2735">
          <cell r="D2735" t="str">
            <v>431226197609151907</v>
          </cell>
          <cell r="E2735" t="str">
            <v>10,000.00</v>
          </cell>
          <cell r="F2735" t="str">
            <v>10,000.00</v>
          </cell>
        </row>
        <row r="2736">
          <cell r="D2736" t="str">
            <v>431226197609151907</v>
          </cell>
          <cell r="E2736" t="str">
            <v>10,000.00</v>
          </cell>
          <cell r="F2736" t="str">
            <v>10,000.00</v>
          </cell>
        </row>
        <row r="2737">
          <cell r="D2737" t="str">
            <v>431226197609151907</v>
          </cell>
          <cell r="E2737" t="str">
            <v>10,000.00</v>
          </cell>
          <cell r="F2737" t="str">
            <v>10,000.00</v>
          </cell>
        </row>
        <row r="2738">
          <cell r="D2738" t="str">
            <v>431226197609151907</v>
          </cell>
          <cell r="E2738" t="str">
            <v>10,000.00</v>
          </cell>
          <cell r="F2738" t="str">
            <v>10,000.00</v>
          </cell>
        </row>
        <row r="2739">
          <cell r="D2739" t="str">
            <v>431226197609151907</v>
          </cell>
          <cell r="E2739" t="str">
            <v>10,000.00</v>
          </cell>
          <cell r="F2739" t="str">
            <v>10,000.00</v>
          </cell>
        </row>
        <row r="2740">
          <cell r="D2740" t="str">
            <v>433025197409094818</v>
          </cell>
          <cell r="E2740" t="str">
            <v>10,000.00</v>
          </cell>
          <cell r="F2740" t="str">
            <v>10,000.00</v>
          </cell>
        </row>
        <row r="2741">
          <cell r="D2741" t="str">
            <v>433025197901050040</v>
          </cell>
          <cell r="E2741" t="str">
            <v>10,000.00</v>
          </cell>
          <cell r="F2741" t="str">
            <v>10,000.00</v>
          </cell>
        </row>
        <row r="2742">
          <cell r="D2742" t="str">
            <v>432901198212298341</v>
          </cell>
          <cell r="E2742" t="str">
            <v>10,000.00</v>
          </cell>
          <cell r="F2742" t="str">
            <v>10,000.00</v>
          </cell>
        </row>
        <row r="2743">
          <cell r="D2743" t="str">
            <v>431226198803222726</v>
          </cell>
          <cell r="E2743" t="str">
            <v>10,000.00</v>
          </cell>
          <cell r="F2743" t="str">
            <v>10,000.00</v>
          </cell>
        </row>
        <row r="2744">
          <cell r="D2744" t="str">
            <v>433025197409094818</v>
          </cell>
          <cell r="E2744" t="str">
            <v>10,000.00</v>
          </cell>
          <cell r="F2744" t="str">
            <v>10,000.00</v>
          </cell>
        </row>
        <row r="2745">
          <cell r="D2745" t="str">
            <v>431226197609240045</v>
          </cell>
          <cell r="E2745" t="str">
            <v>10,000.00</v>
          </cell>
          <cell r="F2745" t="str">
            <v>10,000.00</v>
          </cell>
        </row>
        <row r="2746">
          <cell r="D2746" t="str">
            <v>432901198212298341</v>
          </cell>
          <cell r="E2746" t="str">
            <v>10,000.00</v>
          </cell>
          <cell r="F2746" t="str">
            <v>10,000.00</v>
          </cell>
        </row>
        <row r="2747">
          <cell r="D2747" t="str">
            <v>431226199203062719</v>
          </cell>
          <cell r="E2747" t="str">
            <v>10,000.00</v>
          </cell>
          <cell r="F2747" t="str">
            <v>10,000.00</v>
          </cell>
        </row>
        <row r="2748">
          <cell r="D2748" t="str">
            <v>422301198508196243</v>
          </cell>
          <cell r="E2748" t="str">
            <v>10,000.00</v>
          </cell>
          <cell r="F2748" t="str">
            <v>10,000.00</v>
          </cell>
        </row>
        <row r="2749">
          <cell r="D2749" t="str">
            <v>432901198212298341</v>
          </cell>
          <cell r="E2749" t="str">
            <v>10,000.00</v>
          </cell>
          <cell r="F2749" t="str">
            <v>10,000.00</v>
          </cell>
        </row>
        <row r="2750">
          <cell r="D2750" t="str">
            <v>433025197409094818</v>
          </cell>
          <cell r="E2750" t="str">
            <v>10,000.00</v>
          </cell>
          <cell r="F2750" t="str">
            <v>10,000.00</v>
          </cell>
        </row>
        <row r="2751">
          <cell r="D2751" t="str">
            <v>433025197409094818</v>
          </cell>
          <cell r="E2751" t="str">
            <v>10,000.00</v>
          </cell>
          <cell r="F2751" t="str">
            <v>10,000.00</v>
          </cell>
        </row>
        <row r="2752">
          <cell r="D2752" t="str">
            <v>422301198508196243</v>
          </cell>
          <cell r="E2752" t="str">
            <v>10,000.00</v>
          </cell>
          <cell r="F2752" t="str">
            <v>10,000.00</v>
          </cell>
        </row>
        <row r="2753">
          <cell r="D2753" t="str">
            <v>431226198808190014</v>
          </cell>
          <cell r="E2753" t="str">
            <v>10,000.00</v>
          </cell>
          <cell r="F2753" t="str">
            <v>10,000.00</v>
          </cell>
        </row>
        <row r="2754">
          <cell r="D2754" t="str">
            <v>433025197409094818</v>
          </cell>
          <cell r="E2754" t="str">
            <v>10,000.00</v>
          </cell>
          <cell r="F2754" t="str">
            <v>10,000.00</v>
          </cell>
        </row>
        <row r="2755">
          <cell r="D2755" t="str">
            <v>433025197301261338</v>
          </cell>
          <cell r="E2755" t="str">
            <v>10,000.00</v>
          </cell>
          <cell r="F2755" t="str">
            <v>10,000.00</v>
          </cell>
        </row>
        <row r="2756">
          <cell r="D2756" t="str">
            <v>433122199201047540</v>
          </cell>
          <cell r="E2756" t="str">
            <v>10,000.00</v>
          </cell>
          <cell r="F2756" t="str">
            <v>10,000.00</v>
          </cell>
        </row>
        <row r="2757">
          <cell r="D2757" t="str">
            <v>431226198809262737</v>
          </cell>
          <cell r="E2757" t="str">
            <v>10,000.00</v>
          </cell>
          <cell r="F2757" t="str">
            <v>10,000.00</v>
          </cell>
        </row>
        <row r="2758">
          <cell r="D2758" t="str">
            <v>432901198212298341</v>
          </cell>
          <cell r="E2758" t="str">
            <v>25,000.00</v>
          </cell>
          <cell r="F2758" t="str">
            <v>10,000.00</v>
          </cell>
        </row>
        <row r="2759">
          <cell r="D2759" t="str">
            <v>431226198808190014</v>
          </cell>
          <cell r="E2759" t="str">
            <v>10,000.00</v>
          </cell>
          <cell r="F2759" t="str">
            <v>10,000.00</v>
          </cell>
        </row>
        <row r="2760">
          <cell r="D2760" t="str">
            <v>431226198808190014</v>
          </cell>
          <cell r="E2760" t="str">
            <v>10,000.00</v>
          </cell>
          <cell r="F2760" t="str">
            <v>10,000.00</v>
          </cell>
        </row>
        <row r="2761">
          <cell r="D2761" t="str">
            <v>433025197901050040</v>
          </cell>
          <cell r="E2761" t="str">
            <v>10,000.00</v>
          </cell>
          <cell r="F2761" t="str">
            <v>10,000.00</v>
          </cell>
        </row>
        <row r="2762">
          <cell r="D2762" t="str">
            <v>422301198508196243</v>
          </cell>
          <cell r="E2762" t="str">
            <v>10,000.00</v>
          </cell>
          <cell r="F2762" t="str">
            <v>10,000.00</v>
          </cell>
        </row>
        <row r="2763">
          <cell r="D2763" t="str">
            <v>422301198508196243</v>
          </cell>
          <cell r="E2763" t="str">
            <v>10,000.00</v>
          </cell>
          <cell r="F2763" t="str">
            <v>10,000.00</v>
          </cell>
        </row>
        <row r="2764">
          <cell r="D2764" t="str">
            <v>433025196410022438</v>
          </cell>
          <cell r="E2764" t="str">
            <v>10,000.00</v>
          </cell>
          <cell r="F2764" t="str">
            <v>10,000.00</v>
          </cell>
        </row>
        <row r="2765">
          <cell r="D2765" t="str">
            <v>431226198803222726</v>
          </cell>
          <cell r="E2765" t="str">
            <v>80,000.00</v>
          </cell>
          <cell r="F2765" t="str">
            <v>12,000.00</v>
          </cell>
        </row>
        <row r="2766">
          <cell r="D2766" t="str">
            <v>433025197710214110</v>
          </cell>
          <cell r="E2766" t="str">
            <v>12,000.00</v>
          </cell>
          <cell r="F2766" t="str">
            <v>12,000.00</v>
          </cell>
        </row>
        <row r="2767">
          <cell r="D2767" t="str">
            <v>431226198101282468</v>
          </cell>
          <cell r="E2767" t="str">
            <v>54,000.00</v>
          </cell>
          <cell r="F2767" t="str">
            <v>14,000.00</v>
          </cell>
        </row>
        <row r="2768">
          <cell r="D2768" t="str">
            <v>431226197609151907</v>
          </cell>
          <cell r="E2768" t="str">
            <v>15,000.00</v>
          </cell>
          <cell r="F2768" t="str">
            <v>15,000.00</v>
          </cell>
        </row>
        <row r="2769">
          <cell r="D2769" t="str">
            <v>431226197609151907</v>
          </cell>
          <cell r="E2769" t="str">
            <v>15,000.00</v>
          </cell>
          <cell r="F2769" t="str">
            <v>15,000.00</v>
          </cell>
        </row>
        <row r="2770">
          <cell r="D2770" t="str">
            <v>431226197609151907</v>
          </cell>
          <cell r="E2770" t="str">
            <v>15,000.00</v>
          </cell>
          <cell r="F2770" t="str">
            <v>15,000.00</v>
          </cell>
        </row>
        <row r="2771">
          <cell r="D2771" t="str">
            <v>431226197609151907</v>
          </cell>
          <cell r="E2771" t="str">
            <v>15,000.00</v>
          </cell>
          <cell r="F2771" t="str">
            <v>15,000.00</v>
          </cell>
        </row>
        <row r="2772">
          <cell r="D2772" t="str">
            <v>431226197609151907</v>
          </cell>
          <cell r="E2772" t="str">
            <v>15,000.00</v>
          </cell>
          <cell r="F2772" t="str">
            <v>15,000.00</v>
          </cell>
        </row>
        <row r="2773">
          <cell r="D2773" t="str">
            <v>431226197609151907</v>
          </cell>
          <cell r="E2773" t="str">
            <v>15,000.00</v>
          </cell>
          <cell r="F2773" t="str">
            <v>15,000.00</v>
          </cell>
        </row>
        <row r="2774">
          <cell r="D2774" t="str">
            <v>431226197609151907</v>
          </cell>
          <cell r="E2774" t="str">
            <v>15,000.00</v>
          </cell>
          <cell r="F2774" t="str">
            <v>15,000.00</v>
          </cell>
        </row>
        <row r="2775">
          <cell r="D2775" t="str">
            <v>431226197609151907</v>
          </cell>
          <cell r="E2775" t="str">
            <v>15,000.00</v>
          </cell>
          <cell r="F2775" t="str">
            <v>15,000.00</v>
          </cell>
        </row>
        <row r="2776">
          <cell r="D2776" t="str">
            <v>431226197609151907</v>
          </cell>
          <cell r="E2776" t="str">
            <v>15,000.00</v>
          </cell>
          <cell r="F2776" t="str">
            <v>15,000.00</v>
          </cell>
        </row>
        <row r="2777">
          <cell r="D2777" t="str">
            <v>431226197609151907</v>
          </cell>
          <cell r="E2777" t="str">
            <v>15,000.00</v>
          </cell>
          <cell r="F2777" t="str">
            <v>15,000.00</v>
          </cell>
        </row>
        <row r="2778">
          <cell r="D2778" t="str">
            <v>432901198212298341</v>
          </cell>
          <cell r="E2778" t="str">
            <v>21,000.00</v>
          </cell>
          <cell r="F2778" t="str">
            <v>15,000.00</v>
          </cell>
        </row>
        <row r="2779">
          <cell r="D2779" t="str">
            <v>431226197609240045</v>
          </cell>
          <cell r="E2779" t="str">
            <v>47,000.00</v>
          </cell>
          <cell r="F2779" t="str">
            <v>16,200.00</v>
          </cell>
        </row>
        <row r="2780">
          <cell r="D2780" t="str">
            <v>422301198508196243</v>
          </cell>
          <cell r="E2780" t="str">
            <v>17,000.00</v>
          </cell>
          <cell r="F2780" t="str">
            <v>17,000.00</v>
          </cell>
        </row>
        <row r="2781">
          <cell r="D2781" t="str">
            <v>422301198508196243</v>
          </cell>
          <cell r="E2781" t="str">
            <v>17,000.00</v>
          </cell>
          <cell r="F2781" t="str">
            <v>17,000.00</v>
          </cell>
        </row>
        <row r="2782">
          <cell r="D2782" t="str">
            <v>431226199209282472</v>
          </cell>
          <cell r="E2782" t="str">
            <v>300,000.00</v>
          </cell>
          <cell r="F2782" t="str">
            <v>20,000.00</v>
          </cell>
        </row>
        <row r="2783">
          <cell r="D2783" t="str">
            <v>422301198508196243</v>
          </cell>
          <cell r="E2783" t="str">
            <v>20,000.00</v>
          </cell>
          <cell r="F2783" t="str">
            <v>20,000.00</v>
          </cell>
        </row>
        <row r="2784">
          <cell r="D2784" t="str">
            <v>431226198101282468</v>
          </cell>
          <cell r="E2784" t="str">
            <v>50,000.00</v>
          </cell>
          <cell r="F2784" t="str">
            <v>20,000.00</v>
          </cell>
        </row>
        <row r="2785">
          <cell r="D2785" t="str">
            <v>431226198803222726</v>
          </cell>
          <cell r="E2785" t="str">
            <v>20,000.00</v>
          </cell>
          <cell r="F2785" t="str">
            <v>20,000.00</v>
          </cell>
        </row>
        <row r="2786">
          <cell r="D2786" t="str">
            <v>433025197608142421</v>
          </cell>
          <cell r="E2786" t="str">
            <v>20,000.00</v>
          </cell>
          <cell r="F2786" t="str">
            <v>20,000.00</v>
          </cell>
        </row>
        <row r="2787">
          <cell r="D2787" t="str">
            <v>431226199209282472</v>
          </cell>
          <cell r="E2787" t="str">
            <v>20,000.00</v>
          </cell>
          <cell r="F2787" t="str">
            <v>20,000.00</v>
          </cell>
        </row>
        <row r="2788">
          <cell r="D2788" t="str">
            <v>433025197608142421</v>
          </cell>
          <cell r="E2788" t="str">
            <v>20,000.00</v>
          </cell>
          <cell r="F2788" t="str">
            <v>20,000.00</v>
          </cell>
        </row>
        <row r="2789">
          <cell r="D2789" t="str">
            <v>433025197608142421</v>
          </cell>
          <cell r="E2789" t="str">
            <v>20,000.00</v>
          </cell>
          <cell r="F2789" t="str">
            <v>20,000.00</v>
          </cell>
        </row>
        <row r="2790">
          <cell r="D2790" t="str">
            <v>433025197608142421</v>
          </cell>
          <cell r="E2790" t="str">
            <v>20,000.00</v>
          </cell>
          <cell r="F2790" t="str">
            <v>20,000.00</v>
          </cell>
        </row>
        <row r="2791">
          <cell r="D2791" t="str">
            <v>433025197608142421</v>
          </cell>
          <cell r="E2791" t="str">
            <v>20,000.00</v>
          </cell>
          <cell r="F2791" t="str">
            <v>20,000.00</v>
          </cell>
        </row>
        <row r="2792">
          <cell r="D2792" t="str">
            <v>433025197608142421</v>
          </cell>
          <cell r="E2792" t="str">
            <v>20,000.00</v>
          </cell>
          <cell r="F2792" t="str">
            <v>20,000.00</v>
          </cell>
        </row>
        <row r="2793">
          <cell r="D2793" t="str">
            <v>433025197608142421</v>
          </cell>
          <cell r="E2793" t="str">
            <v>20,000.00</v>
          </cell>
          <cell r="F2793" t="str">
            <v>20,000.00</v>
          </cell>
        </row>
        <row r="2794">
          <cell r="D2794" t="str">
            <v>433025197608142421</v>
          </cell>
          <cell r="E2794" t="str">
            <v>20,000.00</v>
          </cell>
          <cell r="F2794" t="str">
            <v>20,000.00</v>
          </cell>
        </row>
        <row r="2795">
          <cell r="D2795" t="str">
            <v>422301198508196243</v>
          </cell>
          <cell r="E2795" t="str">
            <v>20,000.00</v>
          </cell>
          <cell r="F2795" t="str">
            <v>20,000.00</v>
          </cell>
        </row>
        <row r="2796">
          <cell r="D2796" t="str">
            <v>433025196410022438</v>
          </cell>
          <cell r="E2796" t="str">
            <v>20,000.00</v>
          </cell>
          <cell r="F2796" t="str">
            <v>20,000.00</v>
          </cell>
        </row>
        <row r="2797">
          <cell r="D2797" t="str">
            <v>431226198407226338</v>
          </cell>
          <cell r="E2797" t="str">
            <v>20,000.00</v>
          </cell>
          <cell r="F2797" t="str">
            <v>20,000.00</v>
          </cell>
        </row>
        <row r="2798">
          <cell r="D2798" t="str">
            <v>431226198808190014</v>
          </cell>
          <cell r="E2798" t="str">
            <v>20,000.00</v>
          </cell>
          <cell r="F2798" t="str">
            <v>20,000.00</v>
          </cell>
        </row>
        <row r="2799">
          <cell r="D2799" t="str">
            <v>431226199209282472</v>
          </cell>
          <cell r="E2799" t="str">
            <v>20,000.00</v>
          </cell>
          <cell r="F2799" t="str">
            <v>20,000.00</v>
          </cell>
        </row>
        <row r="2800">
          <cell r="D2800" t="str">
            <v>433025197409094818</v>
          </cell>
          <cell r="E2800" t="str">
            <v>20,000.00</v>
          </cell>
          <cell r="F2800" t="str">
            <v>20,000.00</v>
          </cell>
        </row>
        <row r="2801">
          <cell r="D2801" t="str">
            <v>431226198407226338</v>
          </cell>
          <cell r="E2801" t="str">
            <v>20,000.00</v>
          </cell>
          <cell r="F2801" t="str">
            <v>20,000.00</v>
          </cell>
        </row>
        <row r="2802">
          <cell r="D2802" t="str">
            <v>422301198508196243</v>
          </cell>
          <cell r="E2802" t="str">
            <v>30,000.00</v>
          </cell>
          <cell r="F2802" t="str">
            <v>20,000.00</v>
          </cell>
        </row>
        <row r="2803">
          <cell r="D2803" t="str">
            <v>431226198407080025</v>
          </cell>
          <cell r="E2803" t="str">
            <v>20,000.00</v>
          </cell>
          <cell r="F2803" t="str">
            <v>20,000.00</v>
          </cell>
        </row>
        <row r="2804">
          <cell r="D2804" t="str">
            <v>431226199209282472</v>
          </cell>
          <cell r="E2804" t="str">
            <v>20,000.00</v>
          </cell>
          <cell r="F2804" t="str">
            <v>20,000.00</v>
          </cell>
        </row>
        <row r="2805">
          <cell r="D2805" t="str">
            <v>422301198508196243</v>
          </cell>
          <cell r="E2805" t="str">
            <v>20,000.00</v>
          </cell>
          <cell r="F2805" t="str">
            <v>20,000.00</v>
          </cell>
        </row>
        <row r="2806">
          <cell r="D2806" t="str">
            <v>433025197901050040</v>
          </cell>
          <cell r="E2806" t="str">
            <v>20,000.00</v>
          </cell>
          <cell r="F2806" t="str">
            <v>20,000.00</v>
          </cell>
        </row>
        <row r="2807">
          <cell r="D2807" t="str">
            <v>433025197901050040</v>
          </cell>
          <cell r="E2807" t="str">
            <v>20,000.00</v>
          </cell>
          <cell r="F2807" t="str">
            <v>20,000.00</v>
          </cell>
        </row>
        <row r="2808">
          <cell r="D2808" t="str">
            <v>433025197901050040</v>
          </cell>
          <cell r="E2808" t="str">
            <v>20,000.00</v>
          </cell>
          <cell r="F2808" t="str">
            <v>20,000.00</v>
          </cell>
        </row>
        <row r="2809">
          <cell r="D2809" t="str">
            <v>433025197212040314</v>
          </cell>
          <cell r="E2809" t="str">
            <v>20,000.00</v>
          </cell>
          <cell r="F2809" t="str">
            <v>20,000.00</v>
          </cell>
        </row>
        <row r="2810">
          <cell r="D2810" t="str">
            <v>433025197901050040</v>
          </cell>
          <cell r="E2810" t="str">
            <v>20,000.00</v>
          </cell>
          <cell r="F2810" t="str">
            <v>20,000.00</v>
          </cell>
        </row>
        <row r="2811">
          <cell r="D2811" t="str">
            <v>432901198212298341</v>
          </cell>
          <cell r="E2811" t="str">
            <v>30,000.00</v>
          </cell>
          <cell r="F2811" t="str">
            <v>23,000.00</v>
          </cell>
        </row>
        <row r="2812">
          <cell r="D2812" t="str">
            <v>433025197710214110</v>
          </cell>
          <cell r="E2812" t="str">
            <v>24,000.00</v>
          </cell>
          <cell r="F2812" t="str">
            <v>23,999.00</v>
          </cell>
        </row>
        <row r="2813">
          <cell r="D2813" t="str">
            <v>433025197003174818</v>
          </cell>
          <cell r="E2813" t="str">
            <v>35,000.00</v>
          </cell>
          <cell r="F2813" t="str">
            <v>29,000.00</v>
          </cell>
        </row>
        <row r="2814">
          <cell r="D2814" t="str">
            <v>422301198508196243</v>
          </cell>
          <cell r="E2814" t="str">
            <v>29,000.00</v>
          </cell>
          <cell r="F2814" t="str">
            <v>29,000.00</v>
          </cell>
        </row>
        <row r="2815">
          <cell r="D2815" t="str">
            <v>433025197409094818</v>
          </cell>
          <cell r="E2815" t="str">
            <v>30,000.00</v>
          </cell>
          <cell r="F2815" t="str">
            <v>30,000.00</v>
          </cell>
        </row>
        <row r="2816">
          <cell r="D2816" t="str">
            <v>433025197608142421</v>
          </cell>
          <cell r="E2816" t="str">
            <v>30,000.00</v>
          </cell>
          <cell r="F2816" t="str">
            <v>30,000.00</v>
          </cell>
        </row>
        <row r="2817">
          <cell r="D2817" t="str">
            <v>433025197608142421</v>
          </cell>
          <cell r="E2817" t="str">
            <v>30,000.00</v>
          </cell>
          <cell r="F2817" t="str">
            <v>30,000.00</v>
          </cell>
        </row>
        <row r="2818">
          <cell r="D2818" t="str">
            <v>433025197608142421</v>
          </cell>
          <cell r="E2818" t="str">
            <v>30,000.00</v>
          </cell>
          <cell r="F2818" t="str">
            <v>30,000.00</v>
          </cell>
        </row>
        <row r="2819">
          <cell r="D2819" t="str">
            <v>433025196408015714</v>
          </cell>
          <cell r="E2819" t="str">
            <v>30,000.00</v>
          </cell>
          <cell r="F2819" t="str">
            <v>30,000.00</v>
          </cell>
        </row>
        <row r="2820">
          <cell r="D2820" t="str">
            <v>431226198407080025</v>
          </cell>
          <cell r="E2820" t="str">
            <v>30,000.00</v>
          </cell>
          <cell r="F2820" t="str">
            <v>30,000.00</v>
          </cell>
        </row>
        <row r="2821">
          <cell r="D2821" t="str">
            <v>431226198803222726</v>
          </cell>
          <cell r="E2821" t="str">
            <v>30,000.00</v>
          </cell>
          <cell r="F2821" t="str">
            <v>30,000.00</v>
          </cell>
        </row>
        <row r="2822">
          <cell r="D2822" t="str">
            <v>422301198508196243</v>
          </cell>
          <cell r="E2822" t="str">
            <v>30,000.00</v>
          </cell>
          <cell r="F2822" t="str">
            <v>30,000.00</v>
          </cell>
        </row>
        <row r="2823">
          <cell r="D2823" t="str">
            <v>422301198508196243</v>
          </cell>
          <cell r="E2823" t="str">
            <v>30,000.00</v>
          </cell>
          <cell r="F2823" t="str">
            <v>30,000.00</v>
          </cell>
        </row>
        <row r="2824">
          <cell r="D2824" t="str">
            <v>422301198508196243</v>
          </cell>
          <cell r="E2824" t="str">
            <v>30,000.00</v>
          </cell>
          <cell r="F2824" t="str">
            <v>30,000.00</v>
          </cell>
        </row>
        <row r="2825">
          <cell r="D2825" t="str">
            <v>422301198508196243</v>
          </cell>
          <cell r="E2825" t="str">
            <v>30,000.00</v>
          </cell>
          <cell r="F2825" t="str">
            <v>30,000.00</v>
          </cell>
        </row>
        <row r="2826">
          <cell r="D2826" t="str">
            <v>422301198508196243</v>
          </cell>
          <cell r="E2826" t="str">
            <v>30,000.00</v>
          </cell>
          <cell r="F2826" t="str">
            <v>30,000.00</v>
          </cell>
        </row>
        <row r="2827">
          <cell r="D2827" t="str">
            <v>431226198803222726</v>
          </cell>
          <cell r="E2827" t="str">
            <v>30,000.00</v>
          </cell>
          <cell r="F2827" t="str">
            <v>30,000.00</v>
          </cell>
        </row>
        <row r="2828">
          <cell r="D2828" t="str">
            <v>433025197901050040</v>
          </cell>
          <cell r="E2828" t="str">
            <v>30,000.00</v>
          </cell>
          <cell r="F2828" t="str">
            <v>30,000.00</v>
          </cell>
        </row>
        <row r="2829">
          <cell r="D2829" t="str">
            <v>433025197901050040</v>
          </cell>
          <cell r="E2829" t="str">
            <v>30,000.00</v>
          </cell>
          <cell r="F2829" t="str">
            <v>30,000.00</v>
          </cell>
        </row>
        <row r="2830">
          <cell r="D2830" t="str">
            <v>431226199207055428</v>
          </cell>
          <cell r="E2830" t="str">
            <v>30,000.00</v>
          </cell>
          <cell r="F2830" t="str">
            <v>30,000.00</v>
          </cell>
        </row>
        <row r="2831">
          <cell r="D2831" t="str">
            <v>431226198803222726</v>
          </cell>
          <cell r="E2831" t="str">
            <v>34,000.00</v>
          </cell>
          <cell r="F2831" t="str">
            <v>32,000.00</v>
          </cell>
        </row>
        <row r="2832">
          <cell r="D2832" t="str">
            <v>431226197609240045</v>
          </cell>
          <cell r="E2832" t="str">
            <v>35,000.00</v>
          </cell>
          <cell r="F2832" t="str">
            <v>35,000.00</v>
          </cell>
        </row>
        <row r="2833">
          <cell r="D2833" t="str">
            <v>433025197406165801</v>
          </cell>
          <cell r="E2833" t="str">
            <v>40,000.00</v>
          </cell>
          <cell r="F2833" t="str">
            <v>40,000.00</v>
          </cell>
        </row>
        <row r="2834">
          <cell r="D2834" t="str">
            <v>431226198709284218</v>
          </cell>
          <cell r="E2834" t="str">
            <v>60,000.00</v>
          </cell>
          <cell r="F2834" t="str">
            <v>40,000.00</v>
          </cell>
        </row>
        <row r="2835">
          <cell r="D2835" t="str">
            <v>431226198407226338</v>
          </cell>
          <cell r="E2835" t="str">
            <v>40,000.00</v>
          </cell>
          <cell r="F2835" t="str">
            <v>40,000.00</v>
          </cell>
        </row>
        <row r="2836">
          <cell r="D2836" t="str">
            <v>431226198407080025</v>
          </cell>
          <cell r="E2836" t="str">
            <v>40,000.00</v>
          </cell>
          <cell r="F2836" t="str">
            <v>40,000.00</v>
          </cell>
        </row>
        <row r="2837">
          <cell r="D2837" t="str">
            <v>431226198407080025</v>
          </cell>
          <cell r="E2837" t="str">
            <v>40,000.00</v>
          </cell>
          <cell r="F2837" t="str">
            <v>40,000.00</v>
          </cell>
        </row>
        <row r="2838">
          <cell r="D2838" t="str">
            <v>431226198407080025</v>
          </cell>
          <cell r="E2838" t="str">
            <v>40,000.00</v>
          </cell>
          <cell r="F2838" t="str">
            <v>40,000.00</v>
          </cell>
        </row>
        <row r="2839">
          <cell r="D2839" t="str">
            <v>422301198508196243</v>
          </cell>
          <cell r="E2839" t="str">
            <v>40,000.00</v>
          </cell>
          <cell r="F2839" t="str">
            <v>40,000.00</v>
          </cell>
        </row>
        <row r="2840">
          <cell r="D2840" t="str">
            <v>433025197301261338</v>
          </cell>
          <cell r="E2840" t="str">
            <v>40,000.00</v>
          </cell>
          <cell r="F2840" t="str">
            <v>40,000.00</v>
          </cell>
        </row>
        <row r="2841">
          <cell r="D2841" t="str">
            <v>433025196410022438</v>
          </cell>
          <cell r="E2841" t="str">
            <v>40,000.00</v>
          </cell>
          <cell r="F2841" t="str">
            <v>40,000.00</v>
          </cell>
        </row>
        <row r="2842">
          <cell r="D2842" t="str">
            <v>431226198101282468</v>
          </cell>
          <cell r="E2842" t="str">
            <v>46,000.00</v>
          </cell>
          <cell r="F2842" t="str">
            <v>46,000.00</v>
          </cell>
        </row>
        <row r="2843">
          <cell r="D2843" t="str">
            <v>431226198803222726</v>
          </cell>
          <cell r="E2843" t="str">
            <v>47,000.00</v>
          </cell>
          <cell r="F2843" t="str">
            <v>47,000.00</v>
          </cell>
        </row>
        <row r="2844">
          <cell r="D2844" t="str">
            <v>433025197710214110</v>
          </cell>
          <cell r="E2844" t="str">
            <v>49,000.00</v>
          </cell>
          <cell r="F2844" t="str">
            <v>49,000.00</v>
          </cell>
        </row>
        <row r="2845">
          <cell r="D2845" t="str">
            <v>433025197710214110</v>
          </cell>
          <cell r="E2845" t="str">
            <v>50,000.00</v>
          </cell>
          <cell r="F2845" t="str">
            <v>49,999.00</v>
          </cell>
        </row>
        <row r="2846">
          <cell r="D2846" t="str">
            <v>433025197710214110</v>
          </cell>
          <cell r="E2846" t="str">
            <v>50,000.00</v>
          </cell>
          <cell r="F2846" t="str">
            <v>49,999.00</v>
          </cell>
        </row>
        <row r="2847">
          <cell r="D2847" t="str">
            <v>433025197710214110</v>
          </cell>
          <cell r="E2847" t="str">
            <v>50,000.00</v>
          </cell>
          <cell r="F2847" t="str">
            <v>49,999.00</v>
          </cell>
        </row>
        <row r="2848">
          <cell r="D2848" t="str">
            <v>433025197710214110</v>
          </cell>
          <cell r="E2848" t="str">
            <v>50,000.00</v>
          </cell>
          <cell r="F2848" t="str">
            <v>49,999.00</v>
          </cell>
        </row>
        <row r="2849">
          <cell r="D2849" t="str">
            <v>433025198211300035</v>
          </cell>
          <cell r="E2849" t="str">
            <v>50,000.00</v>
          </cell>
          <cell r="F2849" t="str">
            <v>50,000.00</v>
          </cell>
        </row>
        <row r="2850">
          <cell r="D2850" t="str">
            <v>43302519660201212X</v>
          </cell>
          <cell r="E2850" t="str">
            <v>50,000.00</v>
          </cell>
          <cell r="F2850" t="str">
            <v>50,000.00</v>
          </cell>
        </row>
        <row r="2851">
          <cell r="D2851" t="str">
            <v>433025197406165801</v>
          </cell>
          <cell r="E2851" t="str">
            <v>50,000.00</v>
          </cell>
          <cell r="F2851" t="str">
            <v>50,000.00</v>
          </cell>
        </row>
        <row r="2852">
          <cell r="D2852" t="str">
            <v>433025197406165801</v>
          </cell>
          <cell r="E2852" t="str">
            <v>50,000.00</v>
          </cell>
          <cell r="F2852" t="str">
            <v>50,000.00</v>
          </cell>
        </row>
        <row r="2853">
          <cell r="D2853" t="str">
            <v>433025197406165801</v>
          </cell>
          <cell r="E2853" t="str">
            <v>50,000.00</v>
          </cell>
          <cell r="F2853" t="str">
            <v>50,000.00</v>
          </cell>
        </row>
        <row r="2854">
          <cell r="D2854" t="str">
            <v>433025197406165801</v>
          </cell>
          <cell r="E2854" t="str">
            <v>50,000.00</v>
          </cell>
          <cell r="F2854" t="str">
            <v>50,000.00</v>
          </cell>
        </row>
        <row r="2855">
          <cell r="D2855" t="str">
            <v>431226198101282468</v>
          </cell>
          <cell r="E2855" t="str">
            <v>50,000.00</v>
          </cell>
          <cell r="F2855" t="str">
            <v>50,000.00</v>
          </cell>
        </row>
        <row r="2856">
          <cell r="D2856" t="str">
            <v>431226197609240045</v>
          </cell>
          <cell r="E2856" t="str">
            <v>50,000.00</v>
          </cell>
          <cell r="F2856" t="str">
            <v>50,000.00</v>
          </cell>
        </row>
        <row r="2857">
          <cell r="D2857" t="str">
            <v>431226198808190014</v>
          </cell>
          <cell r="E2857" t="str">
            <v>50,000.00</v>
          </cell>
          <cell r="F2857" t="str">
            <v>50,000.00</v>
          </cell>
        </row>
        <row r="2858">
          <cell r="D2858" t="str">
            <v>431226198808190014</v>
          </cell>
          <cell r="E2858" t="str">
            <v>50,000.00</v>
          </cell>
          <cell r="F2858" t="str">
            <v>50,000.00</v>
          </cell>
        </row>
        <row r="2859">
          <cell r="D2859" t="str">
            <v>431226199209282472</v>
          </cell>
          <cell r="E2859" t="str">
            <v>50,000.00</v>
          </cell>
          <cell r="F2859" t="str">
            <v>50,000.00</v>
          </cell>
        </row>
        <row r="2860">
          <cell r="D2860" t="str">
            <v>431226199203062719</v>
          </cell>
          <cell r="E2860" t="str">
            <v>50,000.00</v>
          </cell>
          <cell r="F2860" t="str">
            <v>50,000.00</v>
          </cell>
        </row>
        <row r="2861">
          <cell r="D2861" t="str">
            <v>431226199203062719</v>
          </cell>
          <cell r="E2861" t="str">
            <v>50,000.00</v>
          </cell>
          <cell r="F2861" t="str">
            <v>50,000.00</v>
          </cell>
        </row>
        <row r="2862">
          <cell r="D2862" t="str">
            <v>431226199203062719</v>
          </cell>
          <cell r="E2862" t="str">
            <v>50,000.00</v>
          </cell>
          <cell r="F2862" t="str">
            <v>50,000.00</v>
          </cell>
        </row>
        <row r="2863">
          <cell r="D2863" t="str">
            <v>431226199203062719</v>
          </cell>
          <cell r="E2863" t="str">
            <v>50,000.00</v>
          </cell>
          <cell r="F2863" t="str">
            <v>50,000.00</v>
          </cell>
        </row>
        <row r="2864">
          <cell r="D2864" t="str">
            <v>433025197512240019</v>
          </cell>
          <cell r="E2864" t="str">
            <v>50,000.00</v>
          </cell>
          <cell r="F2864" t="str">
            <v>50,000.00</v>
          </cell>
        </row>
        <row r="2865">
          <cell r="D2865" t="str">
            <v>433025197512240019</v>
          </cell>
          <cell r="E2865" t="str">
            <v>50,000.00</v>
          </cell>
          <cell r="F2865" t="str">
            <v>50,000.00</v>
          </cell>
        </row>
        <row r="2866">
          <cell r="D2866" t="str">
            <v>431226197408062414</v>
          </cell>
          <cell r="E2866" t="str">
            <v>50,000.00</v>
          </cell>
          <cell r="F2866" t="str">
            <v>50,000.00</v>
          </cell>
        </row>
        <row r="2867">
          <cell r="D2867" t="str">
            <v>433025197512240019</v>
          </cell>
          <cell r="E2867" t="str">
            <v>50,000.00</v>
          </cell>
          <cell r="F2867" t="str">
            <v>50,000.00</v>
          </cell>
        </row>
        <row r="2868">
          <cell r="D2868" t="str">
            <v>433025198211300035</v>
          </cell>
          <cell r="E2868" t="str">
            <v>50,000.00</v>
          </cell>
          <cell r="F2868" t="str">
            <v>50,000.00</v>
          </cell>
        </row>
        <row r="2869">
          <cell r="D2869" t="str">
            <v>431226198709284218</v>
          </cell>
          <cell r="E2869" t="str">
            <v>50,000.00</v>
          </cell>
          <cell r="F2869" t="str">
            <v>50,000.00</v>
          </cell>
        </row>
        <row r="2870">
          <cell r="D2870" t="str">
            <v>431226198101282468</v>
          </cell>
          <cell r="E2870" t="str">
            <v>50,000.00</v>
          </cell>
          <cell r="F2870" t="str">
            <v>50,000.00</v>
          </cell>
        </row>
        <row r="2871">
          <cell r="D2871" t="str">
            <v>431226198101282468</v>
          </cell>
          <cell r="E2871" t="str">
            <v>50,000.00</v>
          </cell>
          <cell r="F2871" t="str">
            <v>50,000.00</v>
          </cell>
        </row>
        <row r="2872">
          <cell r="D2872" t="str">
            <v>433025197710214110</v>
          </cell>
          <cell r="E2872" t="str">
            <v>50,000.00</v>
          </cell>
          <cell r="F2872" t="str">
            <v>50,000.00</v>
          </cell>
        </row>
        <row r="2873">
          <cell r="D2873" t="str">
            <v>433025197710214110</v>
          </cell>
          <cell r="E2873" t="str">
            <v>50,000.00</v>
          </cell>
          <cell r="F2873" t="str">
            <v>50,000.00</v>
          </cell>
        </row>
        <row r="2874">
          <cell r="D2874" t="str">
            <v>433025198211300035</v>
          </cell>
          <cell r="E2874" t="str">
            <v>50,000.00</v>
          </cell>
          <cell r="F2874" t="str">
            <v>50,000.00</v>
          </cell>
        </row>
        <row r="2875">
          <cell r="D2875" t="str">
            <v>431226198808190014</v>
          </cell>
          <cell r="E2875" t="str">
            <v>50,000.00</v>
          </cell>
          <cell r="F2875" t="str">
            <v>50,000.00</v>
          </cell>
        </row>
        <row r="2876">
          <cell r="D2876" t="str">
            <v>431226198808190014</v>
          </cell>
          <cell r="E2876" t="str">
            <v>50,000.00</v>
          </cell>
          <cell r="F2876" t="str">
            <v>50,000.00</v>
          </cell>
        </row>
        <row r="2877">
          <cell r="D2877" t="str">
            <v>431226198808190014</v>
          </cell>
          <cell r="E2877" t="str">
            <v>50,000.00</v>
          </cell>
          <cell r="F2877" t="str">
            <v>50,000.00</v>
          </cell>
        </row>
        <row r="2878">
          <cell r="D2878" t="str">
            <v>431226198808190014</v>
          </cell>
          <cell r="E2878" t="str">
            <v>50,000.00</v>
          </cell>
          <cell r="F2878" t="str">
            <v>50,000.00</v>
          </cell>
        </row>
        <row r="2879">
          <cell r="D2879" t="str">
            <v>433025198211300035</v>
          </cell>
          <cell r="E2879" t="str">
            <v>50,000.00</v>
          </cell>
          <cell r="F2879" t="str">
            <v>50,000.00</v>
          </cell>
        </row>
        <row r="2880">
          <cell r="D2880" t="str">
            <v>431226198101282468</v>
          </cell>
          <cell r="E2880" t="str">
            <v>50,000.00</v>
          </cell>
          <cell r="F2880" t="str">
            <v>50,000.00</v>
          </cell>
        </row>
        <row r="2881">
          <cell r="D2881" t="str">
            <v>433025197005050616</v>
          </cell>
          <cell r="E2881" t="str">
            <v>50,000.00</v>
          </cell>
          <cell r="F2881" t="str">
            <v>50,000.00</v>
          </cell>
        </row>
        <row r="2882">
          <cell r="D2882" t="str">
            <v>433025197212040314</v>
          </cell>
          <cell r="E2882" t="str">
            <v>50,000.00</v>
          </cell>
          <cell r="F2882" t="str">
            <v>50,000.00</v>
          </cell>
        </row>
        <row r="2883">
          <cell r="D2883" t="str">
            <v>433025197212040314</v>
          </cell>
          <cell r="E2883" t="str">
            <v>50,000.00</v>
          </cell>
          <cell r="F2883" t="str">
            <v>50,000.00</v>
          </cell>
        </row>
        <row r="2884">
          <cell r="D2884" t="str">
            <v>433025197212040314</v>
          </cell>
          <cell r="E2884" t="str">
            <v>50,000.00</v>
          </cell>
          <cell r="F2884" t="str">
            <v>50,000.00</v>
          </cell>
        </row>
        <row r="2885">
          <cell r="D2885" t="str">
            <v>433025197212040314</v>
          </cell>
          <cell r="E2885" t="str">
            <v>50,000.00</v>
          </cell>
          <cell r="F2885" t="str">
            <v>50,000.00</v>
          </cell>
        </row>
        <row r="2886">
          <cell r="D2886" t="str">
            <v>433025197212040314</v>
          </cell>
          <cell r="E2886" t="str">
            <v>50,000.00</v>
          </cell>
          <cell r="F2886" t="str">
            <v>50,000.00</v>
          </cell>
        </row>
        <row r="2887">
          <cell r="D2887" t="str">
            <v>433025197212040314</v>
          </cell>
          <cell r="E2887" t="str">
            <v>50,000.00</v>
          </cell>
          <cell r="F2887" t="str">
            <v>50,000.00</v>
          </cell>
        </row>
        <row r="2888">
          <cell r="D2888" t="str">
            <v>433025198211300035</v>
          </cell>
          <cell r="E2888" t="str">
            <v>50,000.00</v>
          </cell>
          <cell r="F2888" t="str">
            <v>50,000.00</v>
          </cell>
        </row>
        <row r="2889">
          <cell r="D2889" t="str">
            <v>433025197212040314</v>
          </cell>
          <cell r="E2889" t="str">
            <v>50,000.00</v>
          </cell>
          <cell r="F2889" t="str">
            <v>50,000.00</v>
          </cell>
        </row>
        <row r="2890">
          <cell r="D2890" t="str">
            <v>433025197212040314</v>
          </cell>
          <cell r="E2890" t="str">
            <v>50,000.00</v>
          </cell>
          <cell r="F2890" t="str">
            <v>50,000.00</v>
          </cell>
        </row>
        <row r="2891">
          <cell r="D2891" t="str">
            <v>433025197212040314</v>
          </cell>
          <cell r="E2891" t="str">
            <v>50,000.00</v>
          </cell>
          <cell r="F2891" t="str">
            <v>50,000.00</v>
          </cell>
        </row>
        <row r="2892">
          <cell r="D2892" t="str">
            <v>433025197710214110</v>
          </cell>
          <cell r="E2892" t="str">
            <v>51,000.00</v>
          </cell>
          <cell r="F2892" t="str">
            <v>51,000.00</v>
          </cell>
        </row>
        <row r="2893">
          <cell r="D2893" t="str">
            <v>433025197710214110</v>
          </cell>
          <cell r="E2893" t="str">
            <v>54,000.00</v>
          </cell>
          <cell r="F2893" t="str">
            <v>53,999.00</v>
          </cell>
        </row>
        <row r="2894">
          <cell r="D2894" t="str">
            <v>43302519660201212X</v>
          </cell>
          <cell r="E2894" t="str">
            <v>60,000.00</v>
          </cell>
          <cell r="F2894" t="str">
            <v>60,000.00</v>
          </cell>
        </row>
        <row r="2895">
          <cell r="D2895" t="str">
            <v>431226197302162433</v>
          </cell>
          <cell r="E2895" t="str">
            <v>90,000.00</v>
          </cell>
          <cell r="F2895" t="str">
            <v>60,000.00</v>
          </cell>
        </row>
        <row r="2896">
          <cell r="D2896" t="str">
            <v>433025196908270033</v>
          </cell>
          <cell r="E2896" t="str">
            <v>100,000.00</v>
          </cell>
          <cell r="F2896" t="str">
            <v>60,000.00</v>
          </cell>
        </row>
        <row r="2897">
          <cell r="D2897" t="str">
            <v>431226197609240045</v>
          </cell>
          <cell r="E2897" t="str">
            <v>62,000.00</v>
          </cell>
          <cell r="F2897" t="str">
            <v>62,000.00</v>
          </cell>
        </row>
        <row r="2898">
          <cell r="D2898" t="str">
            <v>433122199201047540</v>
          </cell>
          <cell r="E2898" t="str">
            <v>100,000.00</v>
          </cell>
          <cell r="F2898" t="str">
            <v>70,000.00</v>
          </cell>
        </row>
        <row r="2899">
          <cell r="D2899" t="str">
            <v>431226197609240045</v>
          </cell>
          <cell r="E2899" t="str">
            <v>72,000.00</v>
          </cell>
          <cell r="F2899" t="str">
            <v>72,000.00</v>
          </cell>
        </row>
        <row r="2900">
          <cell r="D2900" t="str">
            <v>431226197609240045</v>
          </cell>
          <cell r="E2900" t="str">
            <v>100,000.00</v>
          </cell>
          <cell r="F2900" t="str">
            <v>88,800.00</v>
          </cell>
        </row>
        <row r="2901">
          <cell r="D2901" t="str">
            <v>433025197206196320</v>
          </cell>
          <cell r="E2901" t="str">
            <v>90,000.00</v>
          </cell>
          <cell r="F2901" t="str">
            <v>89,986.25</v>
          </cell>
        </row>
        <row r="2902">
          <cell r="D2902" t="str">
            <v>433025197304070086</v>
          </cell>
          <cell r="E2902" t="str">
            <v>100,000.00</v>
          </cell>
          <cell r="F2902" t="str">
            <v>90,000.00</v>
          </cell>
        </row>
        <row r="2903">
          <cell r="D2903" t="str">
            <v>433025197301261338</v>
          </cell>
          <cell r="E2903" t="str">
            <v>90,000.00</v>
          </cell>
          <cell r="F2903" t="str">
            <v>90,000.00</v>
          </cell>
        </row>
        <row r="2904">
          <cell r="D2904" t="str">
            <v>431226198803222726</v>
          </cell>
          <cell r="E2904" t="str">
            <v>90,000.00</v>
          </cell>
          <cell r="F2904" t="str">
            <v>90,000.00</v>
          </cell>
        </row>
        <row r="2905">
          <cell r="D2905" t="str">
            <v>433025197206196320</v>
          </cell>
          <cell r="E2905" t="str">
            <v>100,000.00</v>
          </cell>
          <cell r="F2905" t="str">
            <v>99,984.72</v>
          </cell>
        </row>
        <row r="2906">
          <cell r="D2906" t="str">
            <v>433025197206196320</v>
          </cell>
          <cell r="E2906" t="str">
            <v>100,000.00</v>
          </cell>
          <cell r="F2906" t="str">
            <v>99,984.72</v>
          </cell>
        </row>
        <row r="2907">
          <cell r="D2907" t="str">
            <v>433025197206196320</v>
          </cell>
          <cell r="E2907" t="str">
            <v>100,000.00</v>
          </cell>
          <cell r="F2907" t="str">
            <v>99,984.72</v>
          </cell>
        </row>
        <row r="2908">
          <cell r="D2908" t="str">
            <v>43122619840819215X</v>
          </cell>
          <cell r="E2908" t="str">
            <v>100,000.00</v>
          </cell>
          <cell r="F2908" t="str">
            <v>100,000.00</v>
          </cell>
        </row>
        <row r="2909">
          <cell r="D2909" t="str">
            <v>43122619840819215X</v>
          </cell>
          <cell r="E2909" t="str">
            <v>100,000.00</v>
          </cell>
          <cell r="F2909" t="str">
            <v>100,000.00</v>
          </cell>
        </row>
        <row r="2910">
          <cell r="D2910" t="str">
            <v>43122619840819215X</v>
          </cell>
          <cell r="E2910" t="str">
            <v>100,000.00</v>
          </cell>
          <cell r="F2910" t="str">
            <v>100,000.00</v>
          </cell>
        </row>
        <row r="2911">
          <cell r="D2911" t="str">
            <v>433025197206196320</v>
          </cell>
          <cell r="E2911" t="str">
            <v>100,000.00</v>
          </cell>
          <cell r="F2911" t="str">
            <v>100,000.00</v>
          </cell>
        </row>
        <row r="2912">
          <cell r="D2912" t="str">
            <v>433025196408150051</v>
          </cell>
          <cell r="E2912" t="str">
            <v>100,000.00</v>
          </cell>
          <cell r="F2912" t="str">
            <v>100,000.00</v>
          </cell>
        </row>
        <row r="2913">
          <cell r="D2913" t="str">
            <v>433025196408150051</v>
          </cell>
          <cell r="E2913" t="str">
            <v>100,000.00</v>
          </cell>
          <cell r="F2913" t="str">
            <v>100,000.00</v>
          </cell>
        </row>
        <row r="2914">
          <cell r="D2914" t="str">
            <v>433025196408150051</v>
          </cell>
          <cell r="E2914" t="str">
            <v>100,000.00</v>
          </cell>
          <cell r="F2914" t="str">
            <v>100,000.00</v>
          </cell>
        </row>
        <row r="2915">
          <cell r="D2915" t="str">
            <v>431226198208190053</v>
          </cell>
          <cell r="E2915" t="str">
            <v>100,000.00</v>
          </cell>
          <cell r="F2915" t="str">
            <v>100,000.00</v>
          </cell>
        </row>
        <row r="2916">
          <cell r="D2916" t="str">
            <v>433025197903156949</v>
          </cell>
          <cell r="E2916" t="str">
            <v>100,000.00</v>
          </cell>
          <cell r="F2916" t="str">
            <v>100,000.00</v>
          </cell>
        </row>
        <row r="2917">
          <cell r="D2917" t="str">
            <v>431226198109301512</v>
          </cell>
          <cell r="E2917" t="str">
            <v>30,000.00</v>
          </cell>
          <cell r="F2917" t="str">
            <v>30,000.00</v>
          </cell>
        </row>
        <row r="2918">
          <cell r="D2918" t="str">
            <v>431226199009182717</v>
          </cell>
          <cell r="E2918" t="str">
            <v>40,000.00</v>
          </cell>
          <cell r="F2918" t="str">
            <v>40,000.00</v>
          </cell>
        </row>
        <row r="2919">
          <cell r="D2919" t="str">
            <v>430523197904181531</v>
          </cell>
          <cell r="E2919" t="str">
            <v>40,000.00</v>
          </cell>
          <cell r="F2919" t="str">
            <v>40,000.00</v>
          </cell>
        </row>
        <row r="2920">
          <cell r="D2920" t="str">
            <v>431226198512160027</v>
          </cell>
          <cell r="E2920" t="str">
            <v>190,000.00</v>
          </cell>
          <cell r="F2920" t="str">
            <v>48,000.00</v>
          </cell>
        </row>
        <row r="2921">
          <cell r="D2921" t="str">
            <v>431226198512160027</v>
          </cell>
          <cell r="E2921" t="str">
            <v>100,000.00</v>
          </cell>
          <cell r="F2921" t="str">
            <v>100,000.00</v>
          </cell>
        </row>
        <row r="2922">
          <cell r="D2922" t="str">
            <v>431226198512160027</v>
          </cell>
          <cell r="E2922" t="str">
            <v>100,000.00</v>
          </cell>
          <cell r="F2922" t="str">
            <v>100,000.00</v>
          </cell>
        </row>
        <row r="2923">
          <cell r="D2923" t="str">
            <v>431226198512160027</v>
          </cell>
          <cell r="E2923" t="str">
            <v>200,000.00</v>
          </cell>
          <cell r="F2923" t="str">
            <v>200,000.00</v>
          </cell>
        </row>
        <row r="2924">
          <cell r="D2924" t="str">
            <v>431226200107102130</v>
          </cell>
          <cell r="E2924" t="str">
            <v>50,000.00</v>
          </cell>
          <cell r="F2924" t="str">
            <v>49,990.00</v>
          </cell>
        </row>
        <row r="2925">
          <cell r="D2925" t="str">
            <v>433101199505230529</v>
          </cell>
          <cell r="E2925" t="str">
            <v>50,000.00</v>
          </cell>
          <cell r="F2925" t="str">
            <v>50,000.00</v>
          </cell>
        </row>
        <row r="2926">
          <cell r="D2926" t="str">
            <v>433101199505230529</v>
          </cell>
          <cell r="E2926" t="str">
            <v>50,000.00</v>
          </cell>
          <cell r="F2926" t="str">
            <v>50,000.00</v>
          </cell>
        </row>
        <row r="2927">
          <cell r="D2927" t="str">
            <v>433101199505230529</v>
          </cell>
          <cell r="E2927" t="str">
            <v>50,000.00</v>
          </cell>
          <cell r="F2927" t="str">
            <v>50,000.00</v>
          </cell>
        </row>
        <row r="2928">
          <cell r="D2928" t="str">
            <v>433025197109014812</v>
          </cell>
          <cell r="E2928" t="str">
            <v>50,000.00</v>
          </cell>
          <cell r="F2928" t="str">
            <v>50,000.00</v>
          </cell>
        </row>
        <row r="2929">
          <cell r="D2929" t="str">
            <v>433025197109014812</v>
          </cell>
          <cell r="E2929" t="str">
            <v>100,000.00</v>
          </cell>
          <cell r="F2929" t="str">
            <v>100,000.00</v>
          </cell>
        </row>
        <row r="2930">
          <cell r="D2930" t="str">
            <v>433025197109014812</v>
          </cell>
          <cell r="E2930" t="str">
            <v>300,000.00</v>
          </cell>
          <cell r="F2930" t="str">
            <v>300,000.00</v>
          </cell>
        </row>
        <row r="2931">
          <cell r="D2931" t="str">
            <v>43122619810901007X</v>
          </cell>
          <cell r="E2931" t="str">
            <v>50,000.00</v>
          </cell>
          <cell r="F2931" t="str">
            <v>50,000.00</v>
          </cell>
        </row>
        <row r="2932">
          <cell r="D2932" t="str">
            <v>43122619810901007X</v>
          </cell>
          <cell r="E2932" t="str">
            <v>50,000.00</v>
          </cell>
          <cell r="F2932" t="str">
            <v>50,000.00</v>
          </cell>
        </row>
        <row r="2933">
          <cell r="D2933" t="str">
            <v>43122619810901007X</v>
          </cell>
          <cell r="E2933" t="str">
            <v>100,000.00</v>
          </cell>
          <cell r="F2933" t="str">
            <v>100,000.00</v>
          </cell>
        </row>
        <row r="2934">
          <cell r="D2934" t="str">
            <v>431226198501153059</v>
          </cell>
          <cell r="E2934" t="str">
            <v>50,000.00</v>
          </cell>
          <cell r="F2934" t="str">
            <v>50,000.00</v>
          </cell>
        </row>
        <row r="2935">
          <cell r="D2935" t="str">
            <v>431226198501153059</v>
          </cell>
          <cell r="E2935" t="str">
            <v>130,000.00</v>
          </cell>
          <cell r="F2935" t="str">
            <v>130,000.00</v>
          </cell>
        </row>
        <row r="2936">
          <cell r="D2936" t="str">
            <v>431226198501153059</v>
          </cell>
          <cell r="E2936" t="str">
            <v>300,000.00</v>
          </cell>
          <cell r="F2936" t="str">
            <v>300,000.00</v>
          </cell>
        </row>
        <row r="2937">
          <cell r="D2937" t="str">
            <v>433025197209062416</v>
          </cell>
          <cell r="E2937" t="str">
            <v>50,000.00</v>
          </cell>
          <cell r="F2937" t="str">
            <v>50,000.00</v>
          </cell>
        </row>
        <row r="2938">
          <cell r="D2938" t="str">
            <v>433025197409260062</v>
          </cell>
          <cell r="E2938" t="str">
            <v>50,000.00</v>
          </cell>
          <cell r="F2938" t="str">
            <v>50,000.00</v>
          </cell>
        </row>
        <row r="2939">
          <cell r="D2939" t="str">
            <v>433025197409260062</v>
          </cell>
          <cell r="E2939" t="str">
            <v>100,000.00</v>
          </cell>
          <cell r="F2939" t="str">
            <v>100,000.00</v>
          </cell>
        </row>
        <row r="2940">
          <cell r="D2940" t="str">
            <v>433025197409260062</v>
          </cell>
          <cell r="E2940" t="str">
            <v>150,000.00</v>
          </cell>
          <cell r="F2940" t="str">
            <v>150,000.00</v>
          </cell>
        </row>
        <row r="2941">
          <cell r="D2941" t="str">
            <v>433025196907220034</v>
          </cell>
          <cell r="E2941" t="str">
            <v>100,000.00</v>
          </cell>
          <cell r="F2941" t="str">
            <v>55,000.00</v>
          </cell>
        </row>
        <row r="2942">
          <cell r="D2942" t="str">
            <v>433025197511164210</v>
          </cell>
          <cell r="E2942" t="str">
            <v>60,000.00</v>
          </cell>
          <cell r="F2942" t="str">
            <v>60,000.00</v>
          </cell>
        </row>
        <row r="2943">
          <cell r="D2943" t="str">
            <v>433025197511164210</v>
          </cell>
          <cell r="E2943" t="str">
            <v>60,000.00</v>
          </cell>
          <cell r="F2943" t="str">
            <v>60,000.00</v>
          </cell>
        </row>
        <row r="2944">
          <cell r="D2944" t="str">
            <v>433025197511164210</v>
          </cell>
          <cell r="E2944" t="str">
            <v>60,000.00</v>
          </cell>
          <cell r="F2944" t="str">
            <v>60,000.00</v>
          </cell>
        </row>
        <row r="2945">
          <cell r="D2945" t="str">
            <v>433025197511164210</v>
          </cell>
          <cell r="E2945" t="str">
            <v>60,000.00</v>
          </cell>
          <cell r="F2945" t="str">
            <v>60,000.00</v>
          </cell>
        </row>
        <row r="2946">
          <cell r="D2946" t="str">
            <v>433025197511164210</v>
          </cell>
          <cell r="E2946" t="str">
            <v>60,000.00</v>
          </cell>
          <cell r="F2946" t="str">
            <v>60,000.00</v>
          </cell>
        </row>
        <row r="2947">
          <cell r="D2947" t="str">
            <v>431226198203110034</v>
          </cell>
          <cell r="E2947" t="str">
            <v>100,000.00</v>
          </cell>
          <cell r="F2947" t="str">
            <v>99,998.00</v>
          </cell>
        </row>
        <row r="2948">
          <cell r="D2948" t="str">
            <v>431226199906092412</v>
          </cell>
          <cell r="E2948" t="str">
            <v>100,000.00</v>
          </cell>
          <cell r="F2948" t="str">
            <v>99,998.00</v>
          </cell>
        </row>
        <row r="2949">
          <cell r="D2949" t="str">
            <v>431226198805042147</v>
          </cell>
          <cell r="E2949" t="str">
            <v>100,000.00</v>
          </cell>
          <cell r="F2949" t="str">
            <v>100,000.00</v>
          </cell>
        </row>
        <row r="2950">
          <cell r="D2950" t="str">
            <v>431226199807161822</v>
          </cell>
          <cell r="E2950" t="str">
            <v>100,000.00</v>
          </cell>
          <cell r="F2950" t="str">
            <v>100,000.00</v>
          </cell>
        </row>
        <row r="2951">
          <cell r="D2951" t="str">
            <v>433025197504270031</v>
          </cell>
          <cell r="E2951" t="str">
            <v>100,000.00</v>
          </cell>
          <cell r="F2951" t="str">
            <v>100,000.00</v>
          </cell>
        </row>
        <row r="2952">
          <cell r="D2952" t="str">
            <v>431226199404011221</v>
          </cell>
          <cell r="E2952" t="str">
            <v>100,000.00</v>
          </cell>
          <cell r="F2952" t="str">
            <v>100,000.00</v>
          </cell>
        </row>
        <row r="2953">
          <cell r="D2953" t="str">
            <v>431226199404011221</v>
          </cell>
          <cell r="E2953" t="str">
            <v>100,000.00</v>
          </cell>
          <cell r="F2953" t="str">
            <v>100,000.00</v>
          </cell>
        </row>
        <row r="2954">
          <cell r="D2954" t="str">
            <v>43302519680819001X</v>
          </cell>
          <cell r="E2954" t="str">
            <v>100,000.00</v>
          </cell>
          <cell r="F2954" t="str">
            <v>100,000.00</v>
          </cell>
        </row>
        <row r="2955">
          <cell r="D2955" t="str">
            <v>43302519680819001X</v>
          </cell>
          <cell r="E2955" t="str">
            <v>100,000.00</v>
          </cell>
          <cell r="F2955" t="str">
            <v>100,000.00</v>
          </cell>
        </row>
        <row r="2956">
          <cell r="D2956" t="str">
            <v>431226198602122462</v>
          </cell>
          <cell r="E2956" t="str">
            <v>100,000.00</v>
          </cell>
          <cell r="F2956" t="str">
            <v>100,000.00</v>
          </cell>
        </row>
        <row r="2957">
          <cell r="D2957" t="str">
            <v>431226197912100029</v>
          </cell>
          <cell r="E2957" t="str">
            <v>100,000.00</v>
          </cell>
          <cell r="F2957" t="str">
            <v>100,000.00</v>
          </cell>
        </row>
        <row r="2958">
          <cell r="D2958" t="str">
            <v>431226197912100029</v>
          </cell>
          <cell r="E2958" t="str">
            <v>150,000.00</v>
          </cell>
          <cell r="F2958" t="str">
            <v>150,000.00</v>
          </cell>
        </row>
        <row r="2959">
          <cell r="D2959" t="str">
            <v>431226197912100029</v>
          </cell>
          <cell r="E2959" t="str">
            <v>200,000.00</v>
          </cell>
          <cell r="F2959" t="str">
            <v>200,000.00</v>
          </cell>
        </row>
        <row r="2960">
          <cell r="D2960" t="str">
            <v>431226199204190042</v>
          </cell>
          <cell r="E2960" t="str">
            <v>100,000.00</v>
          </cell>
          <cell r="F2960" t="str">
            <v>100,000.00</v>
          </cell>
        </row>
        <row r="2961">
          <cell r="D2961" t="str">
            <v>431226198111040024</v>
          </cell>
          <cell r="E2961" t="str">
            <v>150,000.00</v>
          </cell>
          <cell r="F2961" t="str">
            <v>150,000.00</v>
          </cell>
        </row>
        <row r="2962">
          <cell r="D2962" t="str">
            <v>431226198909071524</v>
          </cell>
          <cell r="E2962" t="str">
            <v>150,000.00</v>
          </cell>
          <cell r="F2962" t="str">
            <v>150,000.00</v>
          </cell>
        </row>
        <row r="2963">
          <cell r="D2963" t="str">
            <v>43122619880226094X</v>
          </cell>
          <cell r="E2963" t="str">
            <v>200,000.00</v>
          </cell>
          <cell r="F2963" t="str">
            <v>200,000.00</v>
          </cell>
        </row>
        <row r="2964">
          <cell r="D2964" t="str">
            <v>431226198710150030</v>
          </cell>
          <cell r="E2964" t="str">
            <v>200,000.00</v>
          </cell>
          <cell r="F2964" t="str">
            <v>200,000.00</v>
          </cell>
        </row>
        <row r="2965">
          <cell r="D2965" t="str">
            <v>433025197611010032</v>
          </cell>
          <cell r="E2965" t="str">
            <v>200,000.00</v>
          </cell>
          <cell r="F2965" t="str">
            <v>200,000.00</v>
          </cell>
        </row>
        <row r="2966">
          <cell r="D2966" t="str">
            <v>433025197209030019</v>
          </cell>
          <cell r="E2966" t="str">
            <v>200,000.00</v>
          </cell>
          <cell r="F2966" t="str">
            <v>200,000.00</v>
          </cell>
        </row>
        <row r="2967">
          <cell r="D2967" t="str">
            <v>433025199403085127</v>
          </cell>
          <cell r="E2967" t="str">
            <v>200,000.00</v>
          </cell>
          <cell r="F2967" t="str">
            <v>200,000.00</v>
          </cell>
        </row>
        <row r="2968">
          <cell r="D2968" t="str">
            <v>431202197908120616</v>
          </cell>
          <cell r="E2968" t="str">
            <v>250,000.00</v>
          </cell>
          <cell r="F2968" t="str">
            <v>240,000.00</v>
          </cell>
        </row>
        <row r="2969">
          <cell r="D2969" t="str">
            <v>433025197903156949</v>
          </cell>
          <cell r="E2969" t="str">
            <v>1,000.00</v>
          </cell>
          <cell r="F2969" t="str">
            <v>1,000.00</v>
          </cell>
        </row>
        <row r="2970">
          <cell r="D2970" t="str">
            <v>433025197903156949</v>
          </cell>
          <cell r="E2970" t="str">
            <v>99,000.00</v>
          </cell>
          <cell r="F2970" t="str">
            <v>99,000.00</v>
          </cell>
        </row>
        <row r="2971">
          <cell r="D2971" t="str">
            <v>433025196703284829</v>
          </cell>
          <cell r="E2971" t="str">
            <v>10,000.00</v>
          </cell>
          <cell r="F2971" t="str">
            <v>10,000.00</v>
          </cell>
        </row>
        <row r="2972">
          <cell r="D2972" t="str">
            <v>433025196703284829</v>
          </cell>
          <cell r="E2972" t="str">
            <v>10,000.00</v>
          </cell>
          <cell r="F2972" t="str">
            <v>10,000.00</v>
          </cell>
        </row>
        <row r="2973">
          <cell r="D2973" t="str">
            <v>433025196703284829</v>
          </cell>
          <cell r="E2973" t="str">
            <v>30,000.00</v>
          </cell>
          <cell r="F2973" t="str">
            <v>30,000.00</v>
          </cell>
        </row>
        <row r="2974">
          <cell r="D2974" t="str">
            <v>433025196703284829</v>
          </cell>
          <cell r="E2974" t="str">
            <v>30,000.00</v>
          </cell>
          <cell r="F2974" t="str">
            <v>30,000.00</v>
          </cell>
        </row>
        <row r="2975">
          <cell r="D2975" t="str">
            <v>433025196703284829</v>
          </cell>
          <cell r="E2975" t="str">
            <v>40,000.00</v>
          </cell>
          <cell r="F2975" t="str">
            <v>40,000.00</v>
          </cell>
        </row>
        <row r="2976">
          <cell r="D2976" t="str">
            <v>433025196703284829</v>
          </cell>
          <cell r="E2976" t="str">
            <v>50,000.00</v>
          </cell>
          <cell r="F2976" t="str">
            <v>50,000.00</v>
          </cell>
        </row>
        <row r="2977">
          <cell r="D2977" t="str">
            <v>433025196703284829</v>
          </cell>
          <cell r="E2977" t="str">
            <v>60,000.00</v>
          </cell>
          <cell r="F2977" t="str">
            <v>60,000.00</v>
          </cell>
        </row>
        <row r="2978">
          <cell r="D2978" t="str">
            <v>433025196703284829</v>
          </cell>
          <cell r="E2978" t="str">
            <v>60,000.00</v>
          </cell>
          <cell r="F2978" t="str">
            <v>60,000.00</v>
          </cell>
        </row>
        <row r="2979">
          <cell r="D2979" t="str">
            <v>433025197111234814</v>
          </cell>
          <cell r="E2979" t="str">
            <v>16,000.00</v>
          </cell>
          <cell r="F2979" t="str">
            <v>16,000.00</v>
          </cell>
        </row>
        <row r="2980">
          <cell r="D2980" t="str">
            <v>433025197111234814</v>
          </cell>
          <cell r="E2980" t="str">
            <v>30,000.00</v>
          </cell>
          <cell r="F2980" t="str">
            <v>30,000.00</v>
          </cell>
        </row>
        <row r="2981">
          <cell r="D2981" t="str">
            <v>433025197111234814</v>
          </cell>
          <cell r="E2981" t="str">
            <v>30,000.00</v>
          </cell>
          <cell r="F2981" t="str">
            <v>30,000.00</v>
          </cell>
        </row>
        <row r="2982">
          <cell r="D2982" t="str">
            <v>433025197111234814</v>
          </cell>
          <cell r="E2982" t="str">
            <v>30,000.00</v>
          </cell>
          <cell r="F2982" t="str">
            <v>30,000.00</v>
          </cell>
        </row>
        <row r="2983">
          <cell r="D2983" t="str">
            <v>433025197111234814</v>
          </cell>
          <cell r="E2983" t="str">
            <v>80,000.00</v>
          </cell>
          <cell r="F2983" t="str">
            <v>40,000.00</v>
          </cell>
        </row>
        <row r="2984">
          <cell r="D2984" t="str">
            <v>433025196704150021</v>
          </cell>
          <cell r="E2984" t="str">
            <v>50,000.00</v>
          </cell>
          <cell r="F2984" t="str">
            <v>30,000.00</v>
          </cell>
        </row>
        <row r="2985">
          <cell r="D2985" t="str">
            <v>433025196704150021</v>
          </cell>
          <cell r="E2985" t="str">
            <v>50,000.00</v>
          </cell>
          <cell r="F2985" t="str">
            <v>50,000.00</v>
          </cell>
        </row>
        <row r="2986">
          <cell r="D2986" t="str">
            <v>431226198811030011</v>
          </cell>
          <cell r="E2986" t="str">
            <v>50,000.00</v>
          </cell>
          <cell r="F2986" t="str">
            <v>50,000.00</v>
          </cell>
        </row>
        <row r="2987">
          <cell r="D2987" t="str">
            <v>431226198811030011</v>
          </cell>
          <cell r="E2987" t="str">
            <v>100,000.00</v>
          </cell>
          <cell r="F2987" t="str">
            <v>100,000.00</v>
          </cell>
        </row>
        <row r="2988">
          <cell r="D2988" t="str">
            <v>431226198811030011</v>
          </cell>
          <cell r="E2988" t="str">
            <v>100,000.00</v>
          </cell>
          <cell r="F2988" t="str">
            <v>100,000.00</v>
          </cell>
        </row>
        <row r="2989">
          <cell r="D2989" t="str">
            <v>431226198811030011</v>
          </cell>
          <cell r="E2989" t="str">
            <v>100,000.00</v>
          </cell>
          <cell r="F2989" t="str">
            <v>100,000.00</v>
          </cell>
        </row>
        <row r="2990">
          <cell r="D2990" t="str">
            <v>431226198811030011</v>
          </cell>
          <cell r="E2990" t="str">
            <v>100,000.00</v>
          </cell>
          <cell r="F2990" t="str">
            <v>100,000.00</v>
          </cell>
        </row>
        <row r="2991">
          <cell r="D2991" t="str">
            <v>431226198104064212</v>
          </cell>
          <cell r="E2991" t="str">
            <v>80,000.00</v>
          </cell>
          <cell r="F2991" t="str">
            <v>80,000.00</v>
          </cell>
        </row>
        <row r="2992">
          <cell r="D2992" t="str">
            <v>433122199201047540</v>
          </cell>
          <cell r="E2992" t="str">
            <v>100,000.00</v>
          </cell>
          <cell r="F2992" t="str">
            <v>100,000.00</v>
          </cell>
        </row>
        <row r="2993">
          <cell r="D2993" t="str">
            <v>433122199201047540</v>
          </cell>
          <cell r="E2993" t="str">
            <v>100,000.00</v>
          </cell>
          <cell r="F2993" t="str">
            <v>100,000.00</v>
          </cell>
        </row>
        <row r="2994">
          <cell r="D2994" t="str">
            <v>431226199209282472</v>
          </cell>
          <cell r="E2994" t="str">
            <v>100,000.00</v>
          </cell>
          <cell r="F2994" t="str">
            <v>100,000.00</v>
          </cell>
        </row>
        <row r="2995">
          <cell r="D2995" t="str">
            <v>431226197609240045</v>
          </cell>
          <cell r="E2995" t="str">
            <v>100,000.00</v>
          </cell>
          <cell r="F2995" t="str">
            <v>100,000.00</v>
          </cell>
        </row>
        <row r="2996">
          <cell r="D2996" t="str">
            <v>433025197005050616</v>
          </cell>
          <cell r="E2996" t="str">
            <v>100,000.00</v>
          </cell>
          <cell r="F2996" t="str">
            <v>100,000.00</v>
          </cell>
        </row>
        <row r="2997">
          <cell r="D2997" t="str">
            <v>431226198809262737</v>
          </cell>
          <cell r="E2997" t="str">
            <v>120,000.00</v>
          </cell>
          <cell r="F2997" t="str">
            <v>120,000.00</v>
          </cell>
        </row>
        <row r="2998">
          <cell r="D2998" t="str">
            <v>431226197408062414</v>
          </cell>
          <cell r="E2998" t="str">
            <v>120,000.00</v>
          </cell>
          <cell r="F2998" t="str">
            <v>120,000.00</v>
          </cell>
        </row>
        <row r="2999">
          <cell r="D2999" t="str">
            <v>431226198809262737</v>
          </cell>
          <cell r="E2999" t="str">
            <v>120,000.00</v>
          </cell>
          <cell r="F2999" t="str">
            <v>120,000.00</v>
          </cell>
        </row>
        <row r="3000">
          <cell r="D3000" t="str">
            <v>431226199110246025</v>
          </cell>
          <cell r="E3000" t="str">
            <v>150,000.00</v>
          </cell>
          <cell r="F3000" t="str">
            <v>150,000.00</v>
          </cell>
        </row>
        <row r="3001">
          <cell r="D3001" t="str">
            <v>433025197201285439</v>
          </cell>
          <cell r="E3001" t="str">
            <v>150,000.00</v>
          </cell>
          <cell r="F3001" t="str">
            <v>150,000.00</v>
          </cell>
        </row>
        <row r="3002">
          <cell r="D3002" t="str">
            <v>433025197110124824</v>
          </cell>
          <cell r="E3002" t="str">
            <v>200,000.00</v>
          </cell>
          <cell r="F3002" t="str">
            <v>164,000.00</v>
          </cell>
        </row>
        <row r="3003">
          <cell r="D3003" t="str">
            <v>433025196410022438</v>
          </cell>
          <cell r="E3003" t="str">
            <v>200,000.00</v>
          </cell>
          <cell r="F3003" t="str">
            <v>200,000.00</v>
          </cell>
        </row>
        <row r="3004">
          <cell r="D3004" t="str">
            <v>431226198402111515</v>
          </cell>
          <cell r="E3004" t="str">
            <v>220,000.00</v>
          </cell>
          <cell r="F3004" t="str">
            <v>220,000.00</v>
          </cell>
        </row>
        <row r="3005">
          <cell r="D3005" t="str">
            <v>431226198208190053</v>
          </cell>
          <cell r="E3005" t="str">
            <v>300,000.00</v>
          </cell>
          <cell r="F3005" t="str">
            <v>300,000.00</v>
          </cell>
        </row>
        <row r="3006">
          <cell r="D3006" t="str">
            <v>43122619720929241X</v>
          </cell>
          <cell r="E3006" t="str">
            <v>50,000.00</v>
          </cell>
          <cell r="F3006" t="str">
            <v>20,000.00</v>
          </cell>
        </row>
        <row r="3007">
          <cell r="D3007" t="str">
            <v>433025196905103010</v>
          </cell>
          <cell r="E3007" t="str">
            <v>20,000.00</v>
          </cell>
          <cell r="F3007" t="str">
            <v>20,000.00</v>
          </cell>
        </row>
        <row r="3008">
          <cell r="D3008" t="str">
            <v>433025197102152147</v>
          </cell>
          <cell r="E3008" t="str">
            <v>40,000.00</v>
          </cell>
          <cell r="F3008" t="str">
            <v>40,000.00</v>
          </cell>
        </row>
        <row r="3009">
          <cell r="D3009" t="str">
            <v>431226198812200924</v>
          </cell>
          <cell r="E3009" t="str">
            <v>50,000.00</v>
          </cell>
          <cell r="F3009" t="str">
            <v>50,000.00</v>
          </cell>
        </row>
        <row r="3010">
          <cell r="D3010" t="str">
            <v>433025197501172719</v>
          </cell>
          <cell r="E3010" t="str">
            <v>50,000.00</v>
          </cell>
          <cell r="F3010" t="str">
            <v>50,000.00</v>
          </cell>
        </row>
        <row r="3011">
          <cell r="D3011" t="str">
            <v>433025197609212727</v>
          </cell>
          <cell r="E3011" t="str">
            <v>50,000.00</v>
          </cell>
          <cell r="F3011" t="str">
            <v>50,000.00</v>
          </cell>
        </row>
        <row r="3012">
          <cell r="D3012" t="str">
            <v>431226196701282411</v>
          </cell>
          <cell r="E3012" t="str">
            <v>50,000.00</v>
          </cell>
          <cell r="F3012" t="str">
            <v>50,000.00</v>
          </cell>
        </row>
        <row r="3013">
          <cell r="D3013" t="str">
            <v>433025197808082144</v>
          </cell>
          <cell r="E3013" t="str">
            <v>50,000.00</v>
          </cell>
          <cell r="F3013" t="str">
            <v>50,000.00</v>
          </cell>
        </row>
        <row r="3014">
          <cell r="D3014" t="str">
            <v>431226198210062114</v>
          </cell>
          <cell r="E3014" t="str">
            <v>50,000.00</v>
          </cell>
          <cell r="F3014" t="str">
            <v>50,000.00</v>
          </cell>
        </row>
        <row r="3015">
          <cell r="D3015" t="str">
            <v>433025196801202735</v>
          </cell>
          <cell r="E3015" t="str">
            <v>50,000.00</v>
          </cell>
          <cell r="F3015" t="str">
            <v>50,000.00</v>
          </cell>
        </row>
        <row r="3016">
          <cell r="D3016" t="str">
            <v>431226198407072199</v>
          </cell>
          <cell r="E3016" t="str">
            <v>50,000.00</v>
          </cell>
          <cell r="F3016" t="str">
            <v>50,000.00</v>
          </cell>
        </row>
        <row r="3017">
          <cell r="D3017" t="str">
            <v>431226198509152739</v>
          </cell>
          <cell r="E3017" t="str">
            <v>50,000.00</v>
          </cell>
          <cell r="F3017" t="str">
            <v>50,000.00</v>
          </cell>
        </row>
        <row r="3018">
          <cell r="D3018" t="str">
            <v>431226197604290035</v>
          </cell>
          <cell r="E3018" t="str">
            <v>50,000.00</v>
          </cell>
          <cell r="F3018" t="str">
            <v>50,000.00</v>
          </cell>
        </row>
        <row r="3019">
          <cell r="D3019" t="str">
            <v>433025196908072125</v>
          </cell>
          <cell r="E3019" t="str">
            <v>100,000.00</v>
          </cell>
          <cell r="F3019" t="str">
            <v>100,000.00</v>
          </cell>
        </row>
        <row r="3020">
          <cell r="D3020" t="str">
            <v>433025196505242417</v>
          </cell>
          <cell r="E3020" t="str">
            <v>100,000.00</v>
          </cell>
          <cell r="F3020" t="str">
            <v>100,000.00</v>
          </cell>
        </row>
        <row r="3021">
          <cell r="D3021" t="str">
            <v>433025197308232716</v>
          </cell>
          <cell r="E3021" t="str">
            <v>100,000.00</v>
          </cell>
          <cell r="F3021" t="str">
            <v>100,000.00</v>
          </cell>
        </row>
        <row r="3022">
          <cell r="D3022" t="str">
            <v>43122619740208249X</v>
          </cell>
          <cell r="E3022" t="str">
            <v>100,000.00</v>
          </cell>
          <cell r="F3022" t="str">
            <v>100,000.00</v>
          </cell>
        </row>
        <row r="3023">
          <cell r="D3023" t="str">
            <v>431226196602030024</v>
          </cell>
          <cell r="E3023" t="str">
            <v>100,000.00</v>
          </cell>
          <cell r="F3023" t="str">
            <v>100,000.00</v>
          </cell>
        </row>
        <row r="3024">
          <cell r="D3024" t="str">
            <v>431202200201138032</v>
          </cell>
          <cell r="E3024" t="str">
            <v>200,000.00</v>
          </cell>
          <cell r="F3024" t="str">
            <v>199,939.48</v>
          </cell>
        </row>
        <row r="3025">
          <cell r="D3025" t="str">
            <v>431226199110135456</v>
          </cell>
          <cell r="E3025" t="str">
            <v>200,000.00</v>
          </cell>
          <cell r="F3025" t="str">
            <v>200,000.00</v>
          </cell>
        </row>
        <row r="3026">
          <cell r="D3026" t="str">
            <v>43302519681028068X</v>
          </cell>
          <cell r="E3026" t="str">
            <v>200,000.00</v>
          </cell>
          <cell r="F3026" t="str">
            <v>200,000.00</v>
          </cell>
        </row>
        <row r="3027">
          <cell r="D3027" t="str">
            <v>431226199110020317</v>
          </cell>
          <cell r="E3027" t="str">
            <v>200,000.00</v>
          </cell>
          <cell r="F3027" t="str">
            <v>200,000.00</v>
          </cell>
        </row>
        <row r="3028">
          <cell r="D3028" t="str">
            <v>431226198303033929</v>
          </cell>
          <cell r="E3028" t="str">
            <v>200,000.00</v>
          </cell>
          <cell r="F3028" t="str">
            <v>200,000.00</v>
          </cell>
        </row>
        <row r="3029">
          <cell r="D3029" t="str">
            <v>431226198411131227</v>
          </cell>
          <cell r="E3029" t="str">
            <v>200,000.00</v>
          </cell>
          <cell r="F3029" t="str">
            <v>200,000.00</v>
          </cell>
        </row>
        <row r="3030">
          <cell r="D3030" t="str">
            <v>431226198707125715</v>
          </cell>
          <cell r="E3030" t="str">
            <v>229,000.00</v>
          </cell>
          <cell r="F3030" t="str">
            <v>229,000.00</v>
          </cell>
        </row>
        <row r="3031">
          <cell r="D3031" t="str">
            <v>431226198707134523</v>
          </cell>
          <cell r="E3031" t="str">
            <v>270,000.00</v>
          </cell>
          <cell r="F3031" t="str">
            <v>228,673.99</v>
          </cell>
        </row>
        <row r="3032">
          <cell r="D3032" t="str">
            <v>41132719820406164X</v>
          </cell>
          <cell r="E3032" t="str">
            <v>280,000.00</v>
          </cell>
          <cell r="F3032" t="str">
            <v>240,661.15</v>
          </cell>
        </row>
        <row r="3033">
          <cell r="D3033" t="str">
            <v>431226198607101898</v>
          </cell>
          <cell r="E3033" t="str">
            <v>288,000.00</v>
          </cell>
          <cell r="F3033" t="str">
            <v>251,544.33</v>
          </cell>
        </row>
        <row r="3034">
          <cell r="D3034" t="str">
            <v>433025197605014547</v>
          </cell>
          <cell r="E3034" t="str">
            <v>10,000.00</v>
          </cell>
          <cell r="F3034" t="str">
            <v>10,000.00</v>
          </cell>
        </row>
        <row r="3035">
          <cell r="D3035" t="str">
            <v>431223198303165818</v>
          </cell>
          <cell r="E3035" t="str">
            <v>110,000.00</v>
          </cell>
          <cell r="F3035" t="str">
            <v>110,000.00</v>
          </cell>
        </row>
        <row r="3036">
          <cell r="D3036" t="str">
            <v>431223198303165818</v>
          </cell>
          <cell r="E3036" t="str">
            <v>190,000.00</v>
          </cell>
          <cell r="F3036" t="str">
            <v>190,000.00</v>
          </cell>
        </row>
        <row r="3037">
          <cell r="D3037" t="str">
            <v>431226198202021216</v>
          </cell>
          <cell r="E3037" t="str">
            <v>300,000.00</v>
          </cell>
          <cell r="F3037" t="str">
            <v>300,000.00</v>
          </cell>
        </row>
        <row r="3038">
          <cell r="D3038" t="str">
            <v>433025197907015713</v>
          </cell>
          <cell r="E3038" t="str">
            <v>300,000.00</v>
          </cell>
          <cell r="F3038" t="str">
            <v>300,000.00</v>
          </cell>
        </row>
        <row r="3039">
          <cell r="D3039" t="str">
            <v>431226197712072430</v>
          </cell>
          <cell r="E3039" t="str">
            <v>50,000.00</v>
          </cell>
          <cell r="F3039" t="str">
            <v>50,000.00</v>
          </cell>
        </row>
        <row r="3040">
          <cell r="D3040" t="str">
            <v>431226198408180642</v>
          </cell>
          <cell r="E3040" t="str">
            <v>50,000.00</v>
          </cell>
          <cell r="F3040" t="str">
            <v>50,000.00</v>
          </cell>
        </row>
        <row r="3041">
          <cell r="D3041" t="str">
            <v>43302519720614271X</v>
          </cell>
          <cell r="E3041" t="str">
            <v>50,000.00</v>
          </cell>
          <cell r="F3041" t="str">
            <v>50,000.00</v>
          </cell>
        </row>
        <row r="3042">
          <cell r="D3042" t="str">
            <v>431226199210082718</v>
          </cell>
          <cell r="E3042" t="str">
            <v>50,000.00</v>
          </cell>
          <cell r="F3042" t="str">
            <v>50,000.00</v>
          </cell>
        </row>
        <row r="3043">
          <cell r="D3043" t="str">
            <v>431226199602121659</v>
          </cell>
          <cell r="E3043" t="str">
            <v>250,000.00</v>
          </cell>
          <cell r="F3043" t="str">
            <v>223,740.00</v>
          </cell>
        </row>
        <row r="3044">
          <cell r="D3044" t="str">
            <v>433025197605014547</v>
          </cell>
          <cell r="E3044" t="str">
            <v>1,000.00</v>
          </cell>
          <cell r="F3044" t="str">
            <v>1,000.00</v>
          </cell>
        </row>
        <row r="3045">
          <cell r="D3045" t="str">
            <v>433025197605014547</v>
          </cell>
          <cell r="E3045" t="str">
            <v>1,000.00</v>
          </cell>
          <cell r="F3045" t="str">
            <v>1,000.00</v>
          </cell>
        </row>
        <row r="3046">
          <cell r="D3046" t="str">
            <v>433025197605014547</v>
          </cell>
          <cell r="E3046" t="str">
            <v>2,000.00</v>
          </cell>
          <cell r="F3046" t="str">
            <v>2,000.00</v>
          </cell>
        </row>
        <row r="3047">
          <cell r="D3047" t="str">
            <v>433025197605014547</v>
          </cell>
          <cell r="E3047" t="str">
            <v>2,000.00</v>
          </cell>
          <cell r="F3047" t="str">
            <v>2,000.00</v>
          </cell>
        </row>
        <row r="3048">
          <cell r="D3048" t="str">
            <v>433025197605014547</v>
          </cell>
          <cell r="E3048" t="str">
            <v>2,000.00</v>
          </cell>
          <cell r="F3048" t="str">
            <v>2,000.00</v>
          </cell>
        </row>
        <row r="3049">
          <cell r="D3049" t="str">
            <v>433025197605014547</v>
          </cell>
          <cell r="E3049" t="str">
            <v>5,000.00</v>
          </cell>
          <cell r="F3049" t="str">
            <v>5,000.00</v>
          </cell>
        </row>
        <row r="3050">
          <cell r="D3050" t="str">
            <v>433025197605014547</v>
          </cell>
          <cell r="E3050" t="str">
            <v>5,000.00</v>
          </cell>
          <cell r="F3050" t="str">
            <v>5,000.00</v>
          </cell>
        </row>
        <row r="3051">
          <cell r="D3051" t="str">
            <v>433025197605014547</v>
          </cell>
          <cell r="E3051" t="str">
            <v>8,000.00</v>
          </cell>
          <cell r="F3051" t="str">
            <v>8,000.00</v>
          </cell>
        </row>
        <row r="3052">
          <cell r="D3052" t="str">
            <v>433025197605014547</v>
          </cell>
          <cell r="E3052" t="str">
            <v>10,000.00</v>
          </cell>
          <cell r="F3052" t="str">
            <v>10,000.00</v>
          </cell>
        </row>
        <row r="3053">
          <cell r="D3053" t="str">
            <v>433025197605014547</v>
          </cell>
          <cell r="E3053" t="str">
            <v>10,000.00</v>
          </cell>
          <cell r="F3053" t="str">
            <v>10,000.00</v>
          </cell>
        </row>
        <row r="3054">
          <cell r="D3054" t="str">
            <v>433025197605014547</v>
          </cell>
          <cell r="E3054" t="str">
            <v>10,000.00</v>
          </cell>
          <cell r="F3054" t="str">
            <v>10,000.00</v>
          </cell>
        </row>
        <row r="3055">
          <cell r="D3055" t="str">
            <v>433025197605014547</v>
          </cell>
          <cell r="E3055" t="str">
            <v>10,000.00</v>
          </cell>
          <cell r="F3055" t="str">
            <v>10,000.00</v>
          </cell>
        </row>
        <row r="3056">
          <cell r="D3056" t="str">
            <v>433025197605014547</v>
          </cell>
          <cell r="E3056" t="str">
            <v>10,000.00</v>
          </cell>
          <cell r="F3056" t="str">
            <v>10,000.00</v>
          </cell>
        </row>
        <row r="3057">
          <cell r="D3057" t="str">
            <v>433025197605014547</v>
          </cell>
          <cell r="E3057" t="str">
            <v>10,000.00</v>
          </cell>
          <cell r="F3057" t="str">
            <v>10,000.00</v>
          </cell>
        </row>
        <row r="3058">
          <cell r="D3058" t="str">
            <v>433025197605014547</v>
          </cell>
          <cell r="E3058" t="str">
            <v>10,000.00</v>
          </cell>
          <cell r="F3058" t="str">
            <v>10,000.00</v>
          </cell>
        </row>
        <row r="3059">
          <cell r="D3059" t="str">
            <v>433025197605014547</v>
          </cell>
          <cell r="E3059" t="str">
            <v>10,000.00</v>
          </cell>
          <cell r="F3059" t="str">
            <v>10,000.00</v>
          </cell>
        </row>
        <row r="3060">
          <cell r="D3060" t="str">
            <v>433025197605014547</v>
          </cell>
          <cell r="E3060" t="str">
            <v>10,000.00</v>
          </cell>
          <cell r="F3060" t="str">
            <v>10,000.00</v>
          </cell>
        </row>
        <row r="3061">
          <cell r="D3061" t="str">
            <v>433025197605014547</v>
          </cell>
          <cell r="E3061" t="str">
            <v>10,000.00</v>
          </cell>
          <cell r="F3061" t="str">
            <v>10,000.00</v>
          </cell>
        </row>
        <row r="3062">
          <cell r="D3062" t="str">
            <v>433025197605014547</v>
          </cell>
          <cell r="E3062" t="str">
            <v>10,000.00</v>
          </cell>
          <cell r="F3062" t="str">
            <v>10,000.00</v>
          </cell>
        </row>
        <row r="3063">
          <cell r="D3063" t="str">
            <v>433025197605014547</v>
          </cell>
          <cell r="E3063" t="str">
            <v>15,000.00</v>
          </cell>
          <cell r="F3063" t="str">
            <v>15,000.00</v>
          </cell>
        </row>
        <row r="3064">
          <cell r="D3064" t="str">
            <v>433025197605014547</v>
          </cell>
          <cell r="E3064" t="str">
            <v>15,000.00</v>
          </cell>
          <cell r="F3064" t="str">
            <v>15,000.00</v>
          </cell>
        </row>
        <row r="3065">
          <cell r="D3065" t="str">
            <v>433025197605014547</v>
          </cell>
          <cell r="E3065" t="str">
            <v>20,000.00</v>
          </cell>
          <cell r="F3065" t="str">
            <v>20,000.00</v>
          </cell>
        </row>
        <row r="3066">
          <cell r="D3066" t="str">
            <v>433025197605014547</v>
          </cell>
          <cell r="E3066" t="str">
            <v>30,000.00</v>
          </cell>
          <cell r="F3066" t="str">
            <v>30,000.00</v>
          </cell>
        </row>
        <row r="3067">
          <cell r="D3067" t="str">
            <v>433025197605014547</v>
          </cell>
          <cell r="E3067" t="str">
            <v>240,000.00</v>
          </cell>
          <cell r="F3067" t="str">
            <v>214,000.00</v>
          </cell>
        </row>
        <row r="3068">
          <cell r="D3068" t="str">
            <v>431226199904132118</v>
          </cell>
          <cell r="E3068" t="str">
            <v>100,000.00</v>
          </cell>
          <cell r="F3068" t="str">
            <v>100,000.00</v>
          </cell>
        </row>
        <row r="3069">
          <cell r="D3069" t="str">
            <v>431226198106022112</v>
          </cell>
          <cell r="E3069" t="str">
            <v>200,000.00</v>
          </cell>
          <cell r="F3069" t="str">
            <v>200,000.00</v>
          </cell>
        </row>
        <row r="3070">
          <cell r="D3070" t="str">
            <v>433025197011202719</v>
          </cell>
          <cell r="E3070" t="str">
            <v>1,000.00</v>
          </cell>
          <cell r="F3070" t="str">
            <v>1,000.00</v>
          </cell>
        </row>
        <row r="3071">
          <cell r="D3071" t="str">
            <v>433025197011202719</v>
          </cell>
          <cell r="E3071" t="str">
            <v>1,000.00</v>
          </cell>
          <cell r="F3071" t="str">
            <v>1,000.00</v>
          </cell>
        </row>
        <row r="3072">
          <cell r="D3072" t="str">
            <v>433025197011202719</v>
          </cell>
          <cell r="E3072" t="str">
            <v>1,000.00</v>
          </cell>
          <cell r="F3072" t="str">
            <v>1,000.00</v>
          </cell>
        </row>
        <row r="3073">
          <cell r="D3073" t="str">
            <v>433025197011202719</v>
          </cell>
          <cell r="E3073" t="str">
            <v>1,000.00</v>
          </cell>
          <cell r="F3073" t="str">
            <v>1,000.00</v>
          </cell>
        </row>
        <row r="3074">
          <cell r="D3074" t="str">
            <v>433025197011202719</v>
          </cell>
          <cell r="E3074" t="str">
            <v>1,000.00</v>
          </cell>
          <cell r="F3074" t="str">
            <v>1,000.00</v>
          </cell>
        </row>
        <row r="3075">
          <cell r="D3075" t="str">
            <v>433025197011202719</v>
          </cell>
          <cell r="E3075" t="str">
            <v>1,000.00</v>
          </cell>
          <cell r="F3075" t="str">
            <v>1,000.00</v>
          </cell>
        </row>
        <row r="3076">
          <cell r="D3076" t="str">
            <v>433025197011202719</v>
          </cell>
          <cell r="E3076" t="str">
            <v>1,000.00</v>
          </cell>
          <cell r="F3076" t="str">
            <v>1,000.00</v>
          </cell>
        </row>
        <row r="3077">
          <cell r="D3077" t="str">
            <v>433025197011202719</v>
          </cell>
          <cell r="E3077" t="str">
            <v>1,000.00</v>
          </cell>
          <cell r="F3077" t="str">
            <v>1,000.00</v>
          </cell>
        </row>
        <row r="3078">
          <cell r="D3078" t="str">
            <v>43122619920324271X</v>
          </cell>
          <cell r="E3078" t="str">
            <v>1,000.00</v>
          </cell>
          <cell r="F3078" t="str">
            <v>1,000.00</v>
          </cell>
        </row>
        <row r="3079">
          <cell r="D3079" t="str">
            <v>433025197011202719</v>
          </cell>
          <cell r="E3079" t="str">
            <v>1,000.00</v>
          </cell>
          <cell r="F3079" t="str">
            <v>1,000.00</v>
          </cell>
        </row>
        <row r="3080">
          <cell r="D3080" t="str">
            <v>433025197011202719</v>
          </cell>
          <cell r="E3080" t="str">
            <v>2,000.00</v>
          </cell>
          <cell r="F3080" t="str">
            <v>2,000.00</v>
          </cell>
        </row>
        <row r="3081">
          <cell r="D3081" t="str">
            <v>433025197011202719</v>
          </cell>
          <cell r="E3081" t="str">
            <v>2,000.00</v>
          </cell>
          <cell r="F3081" t="str">
            <v>2,000.00</v>
          </cell>
        </row>
        <row r="3082">
          <cell r="D3082" t="str">
            <v>433025197011202719</v>
          </cell>
          <cell r="E3082" t="str">
            <v>2,000.00</v>
          </cell>
          <cell r="F3082" t="str">
            <v>2,000.00</v>
          </cell>
        </row>
        <row r="3083">
          <cell r="D3083" t="str">
            <v>433025197011202719</v>
          </cell>
          <cell r="E3083" t="str">
            <v>2,000.00</v>
          </cell>
          <cell r="F3083" t="str">
            <v>2,000.00</v>
          </cell>
        </row>
        <row r="3084">
          <cell r="D3084" t="str">
            <v>431226198507200311</v>
          </cell>
          <cell r="E3084" t="str">
            <v>2,000.00</v>
          </cell>
          <cell r="F3084" t="str">
            <v>2,000.00</v>
          </cell>
        </row>
        <row r="3085">
          <cell r="D3085" t="str">
            <v>431226198507200311</v>
          </cell>
          <cell r="E3085" t="str">
            <v>2,000.00</v>
          </cell>
          <cell r="F3085" t="str">
            <v>2,000.00</v>
          </cell>
        </row>
        <row r="3086">
          <cell r="D3086" t="str">
            <v>433025197011202719</v>
          </cell>
          <cell r="E3086" t="str">
            <v>2,000.00</v>
          </cell>
          <cell r="F3086" t="str">
            <v>2,000.00</v>
          </cell>
        </row>
        <row r="3087">
          <cell r="D3087" t="str">
            <v>433025197011202719</v>
          </cell>
          <cell r="E3087" t="str">
            <v>2,000.00</v>
          </cell>
          <cell r="F3087" t="str">
            <v>2,000.00</v>
          </cell>
        </row>
        <row r="3088">
          <cell r="D3088" t="str">
            <v>433025197011202719</v>
          </cell>
          <cell r="E3088" t="str">
            <v>2,000.00</v>
          </cell>
          <cell r="F3088" t="str">
            <v>2,000.00</v>
          </cell>
        </row>
        <row r="3089">
          <cell r="D3089" t="str">
            <v>433025197011202719</v>
          </cell>
          <cell r="E3089" t="str">
            <v>2,000.00</v>
          </cell>
          <cell r="F3089" t="str">
            <v>2,000.00</v>
          </cell>
        </row>
        <row r="3090">
          <cell r="D3090" t="str">
            <v>433025197011202719</v>
          </cell>
          <cell r="E3090" t="str">
            <v>2,000.00</v>
          </cell>
          <cell r="F3090" t="str">
            <v>2,000.00</v>
          </cell>
        </row>
        <row r="3091">
          <cell r="D3091" t="str">
            <v>433025197011202719</v>
          </cell>
          <cell r="E3091" t="str">
            <v>2,000.00</v>
          </cell>
          <cell r="F3091" t="str">
            <v>2,000.00</v>
          </cell>
        </row>
        <row r="3092">
          <cell r="D3092" t="str">
            <v>433025197011202719</v>
          </cell>
          <cell r="E3092" t="str">
            <v>2,000.00</v>
          </cell>
          <cell r="F3092" t="str">
            <v>2,000.00</v>
          </cell>
        </row>
        <row r="3093">
          <cell r="D3093" t="str">
            <v>433025197011202719</v>
          </cell>
          <cell r="E3093" t="str">
            <v>2,000.00</v>
          </cell>
          <cell r="F3093" t="str">
            <v>2,000.00</v>
          </cell>
        </row>
        <row r="3094">
          <cell r="D3094" t="str">
            <v>433025197011202719</v>
          </cell>
          <cell r="E3094" t="str">
            <v>2,000.00</v>
          </cell>
          <cell r="F3094" t="str">
            <v>2,000.00</v>
          </cell>
        </row>
        <row r="3095">
          <cell r="D3095" t="str">
            <v>433025197011202719</v>
          </cell>
          <cell r="E3095" t="str">
            <v>2,000.00</v>
          </cell>
          <cell r="F3095" t="str">
            <v>2,000.00</v>
          </cell>
        </row>
        <row r="3096">
          <cell r="D3096" t="str">
            <v>433025197011202719</v>
          </cell>
          <cell r="E3096" t="str">
            <v>3,000.00</v>
          </cell>
          <cell r="F3096" t="str">
            <v>3,000.00</v>
          </cell>
        </row>
        <row r="3097">
          <cell r="D3097" t="str">
            <v>431226198106042711</v>
          </cell>
          <cell r="E3097" t="str">
            <v>3,000.00</v>
          </cell>
          <cell r="F3097" t="str">
            <v>3,000.00</v>
          </cell>
        </row>
        <row r="3098">
          <cell r="D3098" t="str">
            <v>431226198106042711</v>
          </cell>
          <cell r="E3098" t="str">
            <v>1,000.00</v>
          </cell>
          <cell r="F3098" t="str">
            <v>1,000.00</v>
          </cell>
        </row>
        <row r="3099">
          <cell r="D3099" t="str">
            <v>431226198106042711</v>
          </cell>
          <cell r="E3099" t="str">
            <v>1,000.00</v>
          </cell>
          <cell r="F3099" t="str">
            <v>1,000.00</v>
          </cell>
        </row>
        <row r="3100">
          <cell r="D3100" t="str">
            <v>431226198106042711</v>
          </cell>
          <cell r="E3100" t="str">
            <v>2,000.00</v>
          </cell>
          <cell r="F3100" t="str">
            <v>2,000.00</v>
          </cell>
        </row>
        <row r="3101">
          <cell r="D3101" t="str">
            <v>43122619920324271X</v>
          </cell>
          <cell r="E3101" t="str">
            <v>3,000.00</v>
          </cell>
          <cell r="F3101" t="str">
            <v>3,000.00</v>
          </cell>
        </row>
        <row r="3102">
          <cell r="D3102" t="str">
            <v>431226199110132714</v>
          </cell>
          <cell r="E3102" t="str">
            <v>5,000.00</v>
          </cell>
          <cell r="F3102" t="str">
            <v>4,978.00</v>
          </cell>
        </row>
        <row r="3103">
          <cell r="D3103" t="str">
            <v>431226199110132714</v>
          </cell>
          <cell r="E3103" t="str">
            <v>5,000.00</v>
          </cell>
          <cell r="F3103" t="str">
            <v>4,981.00</v>
          </cell>
        </row>
        <row r="3104">
          <cell r="D3104" t="str">
            <v>431226199110132714</v>
          </cell>
          <cell r="E3104" t="str">
            <v>5,000.00</v>
          </cell>
          <cell r="F3104" t="str">
            <v>4,983.00</v>
          </cell>
        </row>
        <row r="3105">
          <cell r="D3105" t="str">
            <v>431226199110132714</v>
          </cell>
          <cell r="E3105" t="str">
            <v>5,000.00</v>
          </cell>
          <cell r="F3105" t="str">
            <v>4,985.00</v>
          </cell>
        </row>
        <row r="3106">
          <cell r="D3106" t="str">
            <v>431226199110132714</v>
          </cell>
          <cell r="E3106" t="str">
            <v>5,000.00</v>
          </cell>
          <cell r="F3106" t="str">
            <v>4,987.00</v>
          </cell>
        </row>
        <row r="3107">
          <cell r="D3107" t="str">
            <v>431226199110132714</v>
          </cell>
          <cell r="E3107" t="str">
            <v>5,000.00</v>
          </cell>
          <cell r="F3107" t="str">
            <v>4,987.00</v>
          </cell>
        </row>
        <row r="3108">
          <cell r="D3108" t="str">
            <v>431226198103063023</v>
          </cell>
          <cell r="E3108" t="str">
            <v>5,000.00</v>
          </cell>
          <cell r="F3108" t="str">
            <v>5,000.00</v>
          </cell>
        </row>
        <row r="3109">
          <cell r="D3109" t="str">
            <v>431226198103063023</v>
          </cell>
          <cell r="E3109" t="str">
            <v>5,000.00</v>
          </cell>
          <cell r="F3109" t="str">
            <v>5,000.00</v>
          </cell>
        </row>
        <row r="3110">
          <cell r="D3110" t="str">
            <v>431226198103063023</v>
          </cell>
          <cell r="E3110" t="str">
            <v>5,000.00</v>
          </cell>
          <cell r="F3110" t="str">
            <v>5,000.00</v>
          </cell>
        </row>
        <row r="3111">
          <cell r="D3111" t="str">
            <v>431226198507200311</v>
          </cell>
          <cell r="E3111" t="str">
            <v>5,000.00</v>
          </cell>
          <cell r="F3111" t="str">
            <v>5,000.00</v>
          </cell>
        </row>
        <row r="3112">
          <cell r="D3112" t="str">
            <v>433025197011202719</v>
          </cell>
          <cell r="E3112" t="str">
            <v>5,000.00</v>
          </cell>
          <cell r="F3112" t="str">
            <v>5,000.00</v>
          </cell>
        </row>
        <row r="3113">
          <cell r="D3113" t="str">
            <v>433025197011202719</v>
          </cell>
          <cell r="E3113" t="str">
            <v>5,000.00</v>
          </cell>
          <cell r="F3113" t="str">
            <v>5,000.00</v>
          </cell>
        </row>
        <row r="3114">
          <cell r="D3114" t="str">
            <v>431226198507200311</v>
          </cell>
          <cell r="E3114" t="str">
            <v>5,000.00</v>
          </cell>
          <cell r="F3114" t="str">
            <v>5,000.00</v>
          </cell>
        </row>
        <row r="3115">
          <cell r="D3115" t="str">
            <v>431226198106042711</v>
          </cell>
          <cell r="E3115" t="str">
            <v>5,000.00</v>
          </cell>
          <cell r="F3115" t="str">
            <v>5,000.00</v>
          </cell>
        </row>
        <row r="3116">
          <cell r="D3116" t="str">
            <v>431226198106042711</v>
          </cell>
          <cell r="E3116" t="str">
            <v>5,000.00</v>
          </cell>
          <cell r="F3116" t="str">
            <v>5,000.00</v>
          </cell>
        </row>
        <row r="3117">
          <cell r="D3117" t="str">
            <v>431226197209042453</v>
          </cell>
          <cell r="E3117" t="str">
            <v>5,000.00</v>
          </cell>
          <cell r="F3117" t="str">
            <v>5,000.00</v>
          </cell>
        </row>
        <row r="3118">
          <cell r="D3118" t="str">
            <v>43122619920324271X</v>
          </cell>
          <cell r="E3118" t="str">
            <v>5,000.00</v>
          </cell>
          <cell r="F3118" t="str">
            <v>5,000.00</v>
          </cell>
        </row>
        <row r="3119">
          <cell r="D3119" t="str">
            <v>431226198103063023</v>
          </cell>
          <cell r="E3119" t="str">
            <v>6,000.00</v>
          </cell>
          <cell r="F3119" t="str">
            <v>6,000.00</v>
          </cell>
        </row>
        <row r="3120">
          <cell r="D3120" t="str">
            <v>431226198507200311</v>
          </cell>
          <cell r="E3120" t="str">
            <v>6,000.00</v>
          </cell>
          <cell r="F3120" t="str">
            <v>6,000.00</v>
          </cell>
        </row>
        <row r="3121">
          <cell r="D3121" t="str">
            <v>431226198507200311</v>
          </cell>
          <cell r="E3121" t="str">
            <v>8,000.00</v>
          </cell>
          <cell r="F3121" t="str">
            <v>8,000.00</v>
          </cell>
        </row>
        <row r="3122">
          <cell r="D3122" t="str">
            <v>431226199110132714</v>
          </cell>
          <cell r="E3122" t="str">
            <v>10,000.00</v>
          </cell>
          <cell r="F3122" t="str">
            <v>9,954.00</v>
          </cell>
        </row>
        <row r="3123">
          <cell r="D3123" t="str">
            <v>431226199110132714</v>
          </cell>
          <cell r="E3123" t="str">
            <v>10,000.00</v>
          </cell>
          <cell r="F3123" t="str">
            <v>9,992.00</v>
          </cell>
        </row>
        <row r="3124">
          <cell r="D3124" t="str">
            <v>431226198106042711</v>
          </cell>
          <cell r="E3124" t="str">
            <v>10,000.00</v>
          </cell>
          <cell r="F3124" t="str">
            <v>10,000.00</v>
          </cell>
        </row>
        <row r="3125">
          <cell r="D3125" t="str">
            <v>431226198103063023</v>
          </cell>
          <cell r="E3125" t="str">
            <v>10,000.00</v>
          </cell>
          <cell r="F3125" t="str">
            <v>10,000.00</v>
          </cell>
        </row>
        <row r="3126">
          <cell r="D3126" t="str">
            <v>431226197209042453</v>
          </cell>
          <cell r="E3126" t="str">
            <v>10,000.00</v>
          </cell>
          <cell r="F3126" t="str">
            <v>10,000.00</v>
          </cell>
        </row>
        <row r="3127">
          <cell r="D3127" t="str">
            <v>43122619920324271X</v>
          </cell>
          <cell r="E3127" t="str">
            <v>10,000.00</v>
          </cell>
          <cell r="F3127" t="str">
            <v>10,000.00</v>
          </cell>
        </row>
        <row r="3128">
          <cell r="D3128" t="str">
            <v>43122619920324271X</v>
          </cell>
          <cell r="E3128" t="str">
            <v>10,000.00</v>
          </cell>
          <cell r="F3128" t="str">
            <v>10,000.00</v>
          </cell>
        </row>
        <row r="3129">
          <cell r="D3129" t="str">
            <v>431226198106042711</v>
          </cell>
          <cell r="E3129" t="str">
            <v>10,000.00</v>
          </cell>
          <cell r="F3129" t="str">
            <v>10,000.00</v>
          </cell>
        </row>
        <row r="3130">
          <cell r="D3130" t="str">
            <v>43122619920324271X</v>
          </cell>
          <cell r="E3130" t="str">
            <v>10,000.00</v>
          </cell>
          <cell r="F3130" t="str">
            <v>10,000.00</v>
          </cell>
        </row>
        <row r="3131">
          <cell r="D3131" t="str">
            <v>43122619920324271X</v>
          </cell>
          <cell r="E3131" t="str">
            <v>10,000.00</v>
          </cell>
          <cell r="F3131" t="str">
            <v>10,000.00</v>
          </cell>
        </row>
        <row r="3132">
          <cell r="D3132" t="str">
            <v>431226198103063023</v>
          </cell>
          <cell r="E3132" t="str">
            <v>10,000.00</v>
          </cell>
          <cell r="F3132" t="str">
            <v>10,000.00</v>
          </cell>
        </row>
        <row r="3133">
          <cell r="D3133" t="str">
            <v>431226198106042711</v>
          </cell>
          <cell r="E3133" t="str">
            <v>10,000.00</v>
          </cell>
          <cell r="F3133" t="str">
            <v>10,000.00</v>
          </cell>
        </row>
        <row r="3134">
          <cell r="D3134" t="str">
            <v>431226198507200311</v>
          </cell>
          <cell r="E3134" t="str">
            <v>20,000.00</v>
          </cell>
          <cell r="F3134" t="str">
            <v>20,000.00</v>
          </cell>
        </row>
        <row r="3135">
          <cell r="D3135" t="str">
            <v>431226198008220019</v>
          </cell>
          <cell r="E3135" t="str">
            <v>20,000.00</v>
          </cell>
          <cell r="F3135" t="str">
            <v>20,000.00</v>
          </cell>
        </row>
        <row r="3136">
          <cell r="D3136" t="str">
            <v>431226198008220019</v>
          </cell>
          <cell r="E3136" t="str">
            <v>24,000.00</v>
          </cell>
          <cell r="F3136" t="str">
            <v>24,000.00</v>
          </cell>
        </row>
        <row r="3137">
          <cell r="D3137" t="str">
            <v>431226197209042453</v>
          </cell>
          <cell r="E3137" t="str">
            <v>25,000.00</v>
          </cell>
          <cell r="F3137" t="str">
            <v>25,000.00</v>
          </cell>
        </row>
        <row r="3138">
          <cell r="D3138" t="str">
            <v>431226198008220019</v>
          </cell>
          <cell r="E3138" t="str">
            <v>30,000.00</v>
          </cell>
          <cell r="F3138" t="str">
            <v>30,000.00</v>
          </cell>
        </row>
        <row r="3139">
          <cell r="D3139" t="str">
            <v>433025197107022413</v>
          </cell>
          <cell r="E3139" t="str">
            <v>30,000.00</v>
          </cell>
          <cell r="F3139" t="str">
            <v>30,000.00</v>
          </cell>
        </row>
        <row r="3140">
          <cell r="D3140" t="str">
            <v>433025196712292716</v>
          </cell>
          <cell r="E3140" t="str">
            <v>40,000.00</v>
          </cell>
          <cell r="F3140" t="str">
            <v>40,000.00</v>
          </cell>
        </row>
        <row r="3141">
          <cell r="D3141" t="str">
            <v>431226197006042410</v>
          </cell>
          <cell r="E3141" t="str">
            <v>50,000.00</v>
          </cell>
          <cell r="F3141" t="str">
            <v>49,999.00</v>
          </cell>
        </row>
        <row r="3142">
          <cell r="D3142" t="str">
            <v>433122199801293550</v>
          </cell>
          <cell r="E3142" t="str">
            <v>50,000.00</v>
          </cell>
          <cell r="F3142" t="str">
            <v>50,000.00</v>
          </cell>
        </row>
        <row r="3143">
          <cell r="D3143" t="str">
            <v>43122619820726003X</v>
          </cell>
          <cell r="E3143" t="str">
            <v>50,000.00</v>
          </cell>
          <cell r="F3143" t="str">
            <v>50,000.00</v>
          </cell>
        </row>
        <row r="3144">
          <cell r="D3144" t="str">
            <v>433025198111232733</v>
          </cell>
          <cell r="E3144" t="str">
            <v>50,000.00</v>
          </cell>
          <cell r="F3144" t="str">
            <v>50,000.00</v>
          </cell>
        </row>
        <row r="3145">
          <cell r="D3145" t="str">
            <v>433025196612062112</v>
          </cell>
          <cell r="E3145" t="str">
            <v>50,000.00</v>
          </cell>
          <cell r="F3145" t="str">
            <v>50,000.00</v>
          </cell>
        </row>
        <row r="3146">
          <cell r="D3146" t="str">
            <v>431226199107064829</v>
          </cell>
          <cell r="E3146" t="str">
            <v>50,000.00</v>
          </cell>
          <cell r="F3146" t="str">
            <v>50,000.00</v>
          </cell>
        </row>
        <row r="3147">
          <cell r="D3147" t="str">
            <v>431226199503230016</v>
          </cell>
          <cell r="E3147" t="str">
            <v>50,000.00</v>
          </cell>
          <cell r="F3147" t="str">
            <v>50,000.00</v>
          </cell>
        </row>
        <row r="3148">
          <cell r="D3148" t="str">
            <v>431226200106222114</v>
          </cell>
          <cell r="E3148" t="str">
            <v>50,000.00</v>
          </cell>
          <cell r="F3148" t="str">
            <v>50,000.00</v>
          </cell>
        </row>
        <row r="3149">
          <cell r="D3149" t="str">
            <v>431226199103162173</v>
          </cell>
          <cell r="E3149" t="str">
            <v>100,000.00</v>
          </cell>
          <cell r="F3149" t="str">
            <v>100,000.00</v>
          </cell>
        </row>
        <row r="3150">
          <cell r="D3150" t="str">
            <v>91431226051654709E</v>
          </cell>
          <cell r="E3150" t="str">
            <v>40,000.00</v>
          </cell>
          <cell r="F3150" t="str">
            <v>40,000.00</v>
          </cell>
        </row>
        <row r="3151">
          <cell r="D3151" t="str">
            <v>433025197411042734</v>
          </cell>
          <cell r="E3151" t="str">
            <v>50,000.00</v>
          </cell>
          <cell r="F3151" t="str">
            <v>50,000.00</v>
          </cell>
        </row>
        <row r="3152">
          <cell r="D3152" t="str">
            <v>433122198010171544</v>
          </cell>
          <cell r="E3152" t="str">
            <v>50,000.00</v>
          </cell>
          <cell r="F3152" t="str">
            <v>50,000.00</v>
          </cell>
        </row>
        <row r="3153">
          <cell r="D3153" t="str">
            <v/>
          </cell>
          <cell r="E3153" t="str">
            <v>462,537,295.00</v>
          </cell>
          <cell r="F3153" t="str">
            <v>429,103,188.64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综合通用查询（未结清）"/>
      <sheetName val="Sheet1"/>
    </sheetNames>
    <sheetDataSet>
      <sheetData sheetId="0" refreshError="1"/>
      <sheetData sheetId="1" refreshError="1">
        <row r="1">
          <cell r="D1" t="str">
            <v>注册证件号</v>
          </cell>
          <cell r="E1" t="str">
            <v>贷款金额</v>
          </cell>
          <cell r="F1" t="str">
            <v>本金余额</v>
          </cell>
          <cell r="G1" t="str">
            <v>贷款日期</v>
          </cell>
          <cell r="H1" t="str">
            <v>展期日期</v>
          </cell>
          <cell r="I1" t="str">
            <v>到期日期</v>
          </cell>
        </row>
        <row r="1">
          <cell r="L1" t="str">
            <v>上次结息日</v>
          </cell>
          <cell r="M1" t="str">
            <v>贷款到期前利率 %</v>
          </cell>
        </row>
        <row r="2">
          <cell r="D2" t="str">
            <v>433025197307103015</v>
          </cell>
          <cell r="E2" t="str">
            <v>40,000.00</v>
          </cell>
          <cell r="F2" t="str">
            <v>10,109.40</v>
          </cell>
          <cell r="G2" t="str">
            <v>2020-10-12</v>
          </cell>
          <cell r="H2" t="str">
            <v/>
          </cell>
          <cell r="I2" t="str">
            <v>2023-10-12</v>
          </cell>
          <cell r="J2">
            <v>124.0507625</v>
          </cell>
          <cell r="K2">
            <v>93</v>
          </cell>
          <cell r="L2" t="str">
            <v>2024-09-21</v>
          </cell>
          <cell r="M2" t="str">
            <v>4.75</v>
          </cell>
        </row>
        <row r="3">
          <cell r="D3" t="str">
            <v>431226200303312178</v>
          </cell>
          <cell r="E3" t="str">
            <v>30,000.00</v>
          </cell>
          <cell r="F3" t="str">
            <v>15,000.00</v>
          </cell>
          <cell r="G3" t="str">
            <v>2021-08-11</v>
          </cell>
          <cell r="H3" t="str">
            <v>2024-07-12</v>
          </cell>
          <cell r="I3" t="str">
            <v>2026-02-10</v>
          </cell>
          <cell r="J3">
            <v>168.5625</v>
          </cell>
        </row>
        <row r="3">
          <cell r="L3" t="str">
            <v>2024-11-21</v>
          </cell>
          <cell r="M3" t="str">
            <v>4.35</v>
          </cell>
        </row>
        <row r="4">
          <cell r="D4" t="str">
            <v>43302519680510303X</v>
          </cell>
          <cell r="E4" t="str">
            <v>50,000.00</v>
          </cell>
          <cell r="F4" t="str">
            <v>20,000.00</v>
          </cell>
          <cell r="G4" t="str">
            <v>2020-12-25</v>
          </cell>
          <cell r="H4" t="str">
            <v>2023-12-20</v>
          </cell>
          <cell r="I4" t="str">
            <v>2025-06-24</v>
          </cell>
          <cell r="J4">
            <v>245.416666666667</v>
          </cell>
        </row>
        <row r="4">
          <cell r="L4" t="str">
            <v>2024-09-29</v>
          </cell>
          <cell r="M4" t="str">
            <v>4.75</v>
          </cell>
        </row>
        <row r="5">
          <cell r="D5" t="str">
            <v>431226198411222719</v>
          </cell>
          <cell r="E5" t="str">
            <v>20,000.00</v>
          </cell>
          <cell r="F5" t="str">
            <v>20,000.00</v>
          </cell>
          <cell r="G5" t="str">
            <v>2024-12-11</v>
          </cell>
          <cell r="H5" t="str">
            <v/>
          </cell>
          <cell r="I5" t="str">
            <v>2027-12-11</v>
          </cell>
          <cell r="J5">
            <v>170.5</v>
          </cell>
        </row>
        <row r="5">
          <cell r="L5" t="str">
            <v/>
          </cell>
          <cell r="M5" t="str">
            <v>3.3</v>
          </cell>
        </row>
        <row r="6">
          <cell r="D6" t="str">
            <v>431226196301182411</v>
          </cell>
          <cell r="E6" t="str">
            <v>46,000.00</v>
          </cell>
          <cell r="F6" t="str">
            <v>26,000.00</v>
          </cell>
          <cell r="G6" t="str">
            <v>2023-11-28</v>
          </cell>
          <cell r="H6" t="str">
            <v/>
          </cell>
          <cell r="I6" t="str">
            <v>2026-11-28</v>
          </cell>
          <cell r="J6">
            <v>261.95</v>
          </cell>
        </row>
        <row r="6">
          <cell r="L6" t="str">
            <v>2024-09-28</v>
          </cell>
          <cell r="M6" t="str">
            <v>3.9</v>
          </cell>
        </row>
        <row r="7">
          <cell r="D7" t="str">
            <v>431226198305153019</v>
          </cell>
          <cell r="E7" t="str">
            <v>50,000.00</v>
          </cell>
          <cell r="F7" t="str">
            <v>29,682.44</v>
          </cell>
          <cell r="G7" t="str">
            <v>2020-08-05</v>
          </cell>
          <cell r="H7" t="str">
            <v/>
          </cell>
          <cell r="I7" t="str">
            <v>2023-08-05</v>
          </cell>
          <cell r="J7">
            <v>364.228274166667</v>
          </cell>
        </row>
        <row r="7">
          <cell r="L7" t="str">
            <v>2024-11-05</v>
          </cell>
          <cell r="M7" t="str">
            <v>4.75</v>
          </cell>
        </row>
        <row r="8">
          <cell r="D8" t="str">
            <v>431226198008052422</v>
          </cell>
          <cell r="E8" t="str">
            <v>30,000.00</v>
          </cell>
          <cell r="F8" t="str">
            <v>30,000.00</v>
          </cell>
          <cell r="G8" t="str">
            <v>2024-08-05</v>
          </cell>
          <cell r="H8" t="str">
            <v/>
          </cell>
          <cell r="I8" t="str">
            <v>2027-08-05</v>
          </cell>
          <cell r="J8">
            <v>275.125</v>
          </cell>
        </row>
        <row r="8">
          <cell r="L8" t="str">
            <v>2024-10-21</v>
          </cell>
          <cell r="M8" t="str">
            <v>3.55</v>
          </cell>
        </row>
        <row r="9">
          <cell r="D9" t="str">
            <v>431226199205072726</v>
          </cell>
          <cell r="E9" t="str">
            <v>30,000.00</v>
          </cell>
          <cell r="F9" t="str">
            <v>30,000.00</v>
          </cell>
          <cell r="G9" t="str">
            <v>2023-11-13</v>
          </cell>
          <cell r="H9" t="str">
            <v/>
          </cell>
          <cell r="I9" t="str">
            <v>2026-11-13</v>
          </cell>
          <cell r="J9">
            <v>302.25</v>
          </cell>
        </row>
        <row r="9">
          <cell r="L9" t="str">
            <v>2024-10-28</v>
          </cell>
          <cell r="M9" t="str">
            <v>3.9</v>
          </cell>
        </row>
        <row r="10">
          <cell r="D10" t="str">
            <v>431226198401012718</v>
          </cell>
          <cell r="E10" t="str">
            <v>30,000.00</v>
          </cell>
          <cell r="F10" t="str">
            <v>30,000.00</v>
          </cell>
          <cell r="G10" t="str">
            <v>2021-09-07</v>
          </cell>
          <cell r="H10" t="str">
            <v>2024-09-03</v>
          </cell>
          <cell r="I10" t="str">
            <v>2026-03-07</v>
          </cell>
          <cell r="J10">
            <v>310</v>
          </cell>
        </row>
        <row r="10">
          <cell r="L10" t="str">
            <v>2024-12-07</v>
          </cell>
          <cell r="M10" t="str">
            <v>4</v>
          </cell>
        </row>
        <row r="11">
          <cell r="D11" t="str">
            <v>43122619840125301X</v>
          </cell>
          <cell r="E11" t="str">
            <v>50,000.00</v>
          </cell>
          <cell r="F11" t="str">
            <v>49,249.99</v>
          </cell>
          <cell r="G11" t="str">
            <v>2020-10-16</v>
          </cell>
          <cell r="H11" t="str">
            <v/>
          </cell>
          <cell r="I11" t="str">
            <v>2023-10-16</v>
          </cell>
          <cell r="J11">
            <v>604.338418958333</v>
          </cell>
        </row>
        <row r="11">
          <cell r="L11" t="str">
            <v>2024-10-16</v>
          </cell>
          <cell r="M11" t="str">
            <v>4.75</v>
          </cell>
        </row>
        <row r="12">
          <cell r="D12" t="str">
            <v>433025196006062710</v>
          </cell>
          <cell r="E12" t="str">
            <v>50,000.00</v>
          </cell>
          <cell r="F12" t="str">
            <v>49,655.62</v>
          </cell>
          <cell r="G12" t="str">
            <v>2021-08-27</v>
          </cell>
          <cell r="H12" t="str">
            <v/>
          </cell>
          <cell r="I12" t="str">
            <v>2024-08-27</v>
          </cell>
          <cell r="J12">
            <v>558.00502975</v>
          </cell>
        </row>
        <row r="12">
          <cell r="L12" t="str">
            <v>2024-11-22</v>
          </cell>
          <cell r="M12" t="str">
            <v>4.35</v>
          </cell>
        </row>
        <row r="13">
          <cell r="D13" t="str">
            <v>43122619741015211X</v>
          </cell>
          <cell r="E13" t="str">
            <v>50,000.00</v>
          </cell>
          <cell r="F13" t="str">
            <v>49,703.03</v>
          </cell>
          <cell r="G13" t="str">
            <v>2020-08-10</v>
          </cell>
          <cell r="H13" t="str">
            <v>2023-08-10</v>
          </cell>
          <cell r="I13" t="str">
            <v>2025-02-06</v>
          </cell>
          <cell r="J13">
            <v>609.897597291667</v>
          </cell>
        </row>
        <row r="13">
          <cell r="L13" t="str">
            <v>2024-10-21</v>
          </cell>
          <cell r="M13" t="str">
            <v>4.75</v>
          </cell>
        </row>
        <row r="14">
          <cell r="D14" t="str">
            <v>433025196412102722</v>
          </cell>
          <cell r="E14" t="str">
            <v>50,000.00</v>
          </cell>
          <cell r="F14" t="str">
            <v>49,923.53</v>
          </cell>
          <cell r="G14" t="str">
            <v>2021-09-29</v>
          </cell>
          <cell r="H14" t="str">
            <v/>
          </cell>
          <cell r="I14" t="str">
            <v>2024-09-29</v>
          </cell>
          <cell r="J14">
            <v>561.015668375</v>
          </cell>
        </row>
        <row r="14">
          <cell r="L14" t="str">
            <v>2024-10-22</v>
          </cell>
          <cell r="M14" t="str">
            <v>4.35</v>
          </cell>
        </row>
        <row r="15">
          <cell r="D15" t="str">
            <v>431226198609012717</v>
          </cell>
          <cell r="E15" t="str">
            <v>50,000.00</v>
          </cell>
          <cell r="F15" t="str">
            <v>49,986.05</v>
          </cell>
          <cell r="G15" t="str">
            <v>2020-04-10</v>
          </cell>
          <cell r="H15" t="str">
            <v/>
          </cell>
          <cell r="I15" t="str">
            <v>2023-04-10</v>
          </cell>
          <cell r="J15">
            <v>613.370488541667</v>
          </cell>
        </row>
        <row r="15">
          <cell r="L15" t="str">
            <v>2024-09-21</v>
          </cell>
          <cell r="M15" t="str">
            <v>4.75</v>
          </cell>
        </row>
        <row r="16">
          <cell r="D16" t="str">
            <v>433025197107082715</v>
          </cell>
          <cell r="E16" t="str">
            <v>50,000.00</v>
          </cell>
          <cell r="F16" t="str">
            <v>49,999.00</v>
          </cell>
          <cell r="G16" t="str">
            <v>2022-09-06</v>
          </cell>
          <cell r="H16" t="str">
            <v/>
          </cell>
          <cell r="I16" t="str">
            <v>2025-09-06</v>
          </cell>
          <cell r="J16">
            <v>516.656333333333</v>
          </cell>
        </row>
        <row r="16">
          <cell r="L16" t="str">
            <v>2024-09-29</v>
          </cell>
          <cell r="M16" t="str">
            <v>4</v>
          </cell>
        </row>
        <row r="17">
          <cell r="D17" t="str">
            <v>433025196404042715</v>
          </cell>
          <cell r="E17" t="str">
            <v>50,000.00</v>
          </cell>
          <cell r="F17" t="str">
            <v>49,999.99</v>
          </cell>
          <cell r="G17" t="str">
            <v>2021-06-17</v>
          </cell>
          <cell r="H17" t="str">
            <v/>
          </cell>
          <cell r="I17" t="str">
            <v>2024-06-17</v>
          </cell>
          <cell r="J17">
            <v>561.874887625</v>
          </cell>
        </row>
        <row r="17">
          <cell r="L17" t="str">
            <v>2024-11-21</v>
          </cell>
          <cell r="M17" t="str">
            <v>4.35</v>
          </cell>
        </row>
        <row r="18">
          <cell r="D18" t="str">
            <v>433025196509142747</v>
          </cell>
          <cell r="E18" t="str">
            <v>50,000.00</v>
          </cell>
          <cell r="F18" t="str">
            <v>50,000.00</v>
          </cell>
          <cell r="G18" t="str">
            <v>2020-09-25</v>
          </cell>
          <cell r="H18" t="str">
            <v>2023-09-22</v>
          </cell>
          <cell r="I18" t="str">
            <v>2025-03-25</v>
          </cell>
          <cell r="J18">
            <v>613.541666666667</v>
          </cell>
        </row>
        <row r="18">
          <cell r="L18" t="str">
            <v>2024-09-29</v>
          </cell>
          <cell r="M18" t="str">
            <v>4.75</v>
          </cell>
        </row>
        <row r="19">
          <cell r="D19" t="str">
            <v>431226196804050031</v>
          </cell>
          <cell r="E19" t="str">
            <v>50,000.00</v>
          </cell>
          <cell r="F19" t="str">
            <v>50,000.00</v>
          </cell>
          <cell r="G19" t="str">
            <v>2020-07-30</v>
          </cell>
          <cell r="H19" t="str">
            <v>2023-07-28</v>
          </cell>
          <cell r="I19" t="str">
            <v>2025-01-26</v>
          </cell>
          <cell r="J19">
            <v>613.541666666667</v>
          </cell>
        </row>
        <row r="19">
          <cell r="L19" t="str">
            <v>2024-10-21</v>
          </cell>
          <cell r="M19" t="str">
            <v>4.75</v>
          </cell>
        </row>
        <row r="20">
          <cell r="D20" t="str">
            <v>433025196607182718</v>
          </cell>
          <cell r="E20" t="str">
            <v>50,000.00</v>
          </cell>
          <cell r="F20" t="str">
            <v>50,000.00</v>
          </cell>
          <cell r="G20" t="str">
            <v>2020-07-27</v>
          </cell>
          <cell r="H20" t="str">
            <v>2023-07-10</v>
          </cell>
          <cell r="I20" t="str">
            <v>2025-01-24</v>
          </cell>
          <cell r="J20">
            <v>517.222083333333</v>
          </cell>
        </row>
        <row r="20">
          <cell r="L20" t="str">
            <v>2024-10-21</v>
          </cell>
          <cell r="M20" t="str">
            <v>4.0043</v>
          </cell>
        </row>
        <row r="21">
          <cell r="D21" t="str">
            <v>433025196604072759</v>
          </cell>
          <cell r="E21" t="str">
            <v>50,000.00</v>
          </cell>
          <cell r="F21" t="str">
            <v>50,000.00</v>
          </cell>
          <cell r="G21" t="str">
            <v>2022-11-23</v>
          </cell>
          <cell r="H21" t="str">
            <v/>
          </cell>
          <cell r="I21" t="str">
            <v>2025-11-22</v>
          </cell>
          <cell r="J21">
            <v>516.666666666667</v>
          </cell>
        </row>
        <row r="21">
          <cell r="L21" t="str">
            <v>2024-11-21</v>
          </cell>
          <cell r="M21" t="str">
            <v>4</v>
          </cell>
        </row>
        <row r="22">
          <cell r="D22" t="str">
            <v>431226198311202753</v>
          </cell>
          <cell r="E22" t="str">
            <v>50,000.00</v>
          </cell>
          <cell r="F22" t="str">
            <v>50,000.00</v>
          </cell>
          <cell r="G22" t="str">
            <v>2022-11-09</v>
          </cell>
          <cell r="H22" t="str">
            <v/>
          </cell>
          <cell r="I22" t="str">
            <v>2025-11-08</v>
          </cell>
          <cell r="J22">
            <v>516.666666666667</v>
          </cell>
        </row>
        <row r="22">
          <cell r="L22" t="str">
            <v>2024-10-21</v>
          </cell>
          <cell r="M22" t="str">
            <v>4</v>
          </cell>
        </row>
        <row r="23">
          <cell r="D23" t="str">
            <v>431226197210162436</v>
          </cell>
          <cell r="E23" t="str">
            <v>50,000.00</v>
          </cell>
          <cell r="F23" t="str">
            <v>50,000.00</v>
          </cell>
          <cell r="G23" t="str">
            <v>2022-03-30</v>
          </cell>
          <cell r="H23" t="str">
            <v/>
          </cell>
          <cell r="I23" t="str">
            <v>2025-03-30</v>
          </cell>
          <cell r="J23">
            <v>555.416666666667</v>
          </cell>
        </row>
        <row r="23">
          <cell r="L23" t="str">
            <v>2024-11-25</v>
          </cell>
          <cell r="M23" t="str">
            <v>4.3</v>
          </cell>
        </row>
        <row r="24">
          <cell r="D24" t="str">
            <v>431226200007192714</v>
          </cell>
          <cell r="E24" t="str">
            <v>50,000.00</v>
          </cell>
          <cell r="F24" t="str">
            <v>50,000.00</v>
          </cell>
          <cell r="G24" t="str">
            <v>2020-08-21</v>
          </cell>
          <cell r="H24" t="str">
            <v>2023-08-17</v>
          </cell>
          <cell r="I24" t="str">
            <v>2025-02-18</v>
          </cell>
          <cell r="J24">
            <v>613.541666666667</v>
          </cell>
        </row>
        <row r="24">
          <cell r="L24" t="str">
            <v>2024-11-21</v>
          </cell>
          <cell r="M24" t="str">
            <v>4.75</v>
          </cell>
        </row>
        <row r="25">
          <cell r="D25" t="str">
            <v>433025197006182127</v>
          </cell>
          <cell r="E25" t="str">
            <v>50,000.00</v>
          </cell>
          <cell r="F25" t="str">
            <v>50,000.00</v>
          </cell>
          <cell r="G25" t="str">
            <v>2022-10-31</v>
          </cell>
          <cell r="H25" t="str">
            <v/>
          </cell>
          <cell r="I25" t="str">
            <v>2025-10-30</v>
          </cell>
          <cell r="J25">
            <v>516.666666666667</v>
          </cell>
        </row>
        <row r="25">
          <cell r="L25" t="str">
            <v>2024-10-28</v>
          </cell>
          <cell r="M25" t="str">
            <v>4</v>
          </cell>
        </row>
        <row r="26">
          <cell r="D26" t="str">
            <v>433025197608092129</v>
          </cell>
          <cell r="E26" t="str">
            <v>50,000.00</v>
          </cell>
          <cell r="F26" t="str">
            <v>50,000.00</v>
          </cell>
          <cell r="G26" t="str">
            <v>2022-10-31</v>
          </cell>
          <cell r="H26" t="str">
            <v/>
          </cell>
          <cell r="I26" t="str">
            <v>2025-10-30</v>
          </cell>
          <cell r="J26">
            <v>516.666666666667</v>
          </cell>
        </row>
        <row r="26">
          <cell r="L26" t="str">
            <v>2024-10-28</v>
          </cell>
          <cell r="M26" t="str">
            <v>4</v>
          </cell>
        </row>
        <row r="27">
          <cell r="D27" t="str">
            <v>433025197206292427</v>
          </cell>
          <cell r="E27" t="str">
            <v>50,000.00</v>
          </cell>
          <cell r="F27" t="str">
            <v>50,000.00</v>
          </cell>
          <cell r="G27" t="str">
            <v>2022-11-01</v>
          </cell>
          <cell r="H27" t="str">
            <v/>
          </cell>
          <cell r="I27" t="str">
            <v>2025-10-30</v>
          </cell>
          <cell r="J27">
            <v>516.666666666667</v>
          </cell>
        </row>
        <row r="27">
          <cell r="L27" t="str">
            <v>2024-10-21</v>
          </cell>
          <cell r="M27" t="str">
            <v>4</v>
          </cell>
        </row>
        <row r="28">
          <cell r="D28" t="str">
            <v>433025196805072114</v>
          </cell>
          <cell r="E28" t="str">
            <v>50,000.00</v>
          </cell>
          <cell r="F28" t="str">
            <v>50,000.00</v>
          </cell>
          <cell r="G28" t="str">
            <v>2022-10-30</v>
          </cell>
          <cell r="H28" t="str">
            <v/>
          </cell>
          <cell r="I28" t="str">
            <v>2025-10-29</v>
          </cell>
          <cell r="J28">
            <v>516.666666666667</v>
          </cell>
        </row>
        <row r="28">
          <cell r="L28" t="str">
            <v>2024-10-21</v>
          </cell>
          <cell r="M28" t="str">
            <v>4</v>
          </cell>
        </row>
        <row r="29">
          <cell r="D29" t="str">
            <v>433025197703072716</v>
          </cell>
          <cell r="E29" t="str">
            <v>50,000.00</v>
          </cell>
          <cell r="F29" t="str">
            <v>50,000.00</v>
          </cell>
          <cell r="G29" t="str">
            <v>2022-11-03</v>
          </cell>
          <cell r="H29" t="str">
            <v/>
          </cell>
          <cell r="I29" t="str">
            <v>2025-10-30</v>
          </cell>
          <cell r="J29">
            <v>516.666666666667</v>
          </cell>
        </row>
        <row r="29">
          <cell r="L29" t="str">
            <v>2024-10-21</v>
          </cell>
          <cell r="M29" t="str">
            <v>4</v>
          </cell>
        </row>
        <row r="30">
          <cell r="D30" t="str">
            <v>433025197909252712</v>
          </cell>
          <cell r="E30" t="str">
            <v>50,000.00</v>
          </cell>
          <cell r="F30" t="str">
            <v>50,000.00</v>
          </cell>
          <cell r="G30" t="str">
            <v>2022-11-02</v>
          </cell>
          <cell r="H30" t="str">
            <v/>
          </cell>
          <cell r="I30" t="str">
            <v>2025-10-30</v>
          </cell>
          <cell r="J30">
            <v>516.666666666667</v>
          </cell>
        </row>
        <row r="30">
          <cell r="L30" t="str">
            <v>2024-10-21</v>
          </cell>
          <cell r="M30" t="str">
            <v>4</v>
          </cell>
        </row>
        <row r="31">
          <cell r="D31" t="str">
            <v>433025197309152726</v>
          </cell>
          <cell r="E31" t="str">
            <v>50,000.00</v>
          </cell>
          <cell r="F31" t="str">
            <v>50,000.00</v>
          </cell>
          <cell r="G31" t="str">
            <v>2022-11-02</v>
          </cell>
          <cell r="H31" t="str">
            <v/>
          </cell>
          <cell r="I31" t="str">
            <v>2025-10-30</v>
          </cell>
          <cell r="J31">
            <v>516.666666666667</v>
          </cell>
        </row>
        <row r="31">
          <cell r="L31" t="str">
            <v>2024-10-21</v>
          </cell>
          <cell r="M31" t="str">
            <v>4</v>
          </cell>
        </row>
        <row r="32">
          <cell r="D32" t="str">
            <v>431226197805212412</v>
          </cell>
          <cell r="E32" t="str">
            <v>50,000.00</v>
          </cell>
          <cell r="F32" t="str">
            <v>50,000.00</v>
          </cell>
          <cell r="G32" t="str">
            <v>2022-11-01</v>
          </cell>
          <cell r="H32" t="str">
            <v/>
          </cell>
          <cell r="I32" t="str">
            <v>2025-10-31</v>
          </cell>
          <cell r="J32">
            <v>516.666666666667</v>
          </cell>
        </row>
        <row r="32">
          <cell r="L32" t="str">
            <v>2024-10-28</v>
          </cell>
          <cell r="M32" t="str">
            <v>4</v>
          </cell>
        </row>
        <row r="33">
          <cell r="D33" t="str">
            <v>433025196502232117</v>
          </cell>
          <cell r="E33" t="str">
            <v>50,000.00</v>
          </cell>
          <cell r="F33" t="str">
            <v>50,000.00</v>
          </cell>
          <cell r="G33" t="str">
            <v>2022-11-01</v>
          </cell>
          <cell r="H33" t="str">
            <v/>
          </cell>
          <cell r="I33" t="str">
            <v>2025-10-30</v>
          </cell>
          <cell r="J33">
            <v>516.666666666667</v>
          </cell>
        </row>
        <row r="33">
          <cell r="L33" t="str">
            <v>2024-11-01</v>
          </cell>
          <cell r="M33" t="str">
            <v>4</v>
          </cell>
        </row>
        <row r="34">
          <cell r="D34" t="str">
            <v>433025197308092733</v>
          </cell>
          <cell r="E34" t="str">
            <v>50,000.00</v>
          </cell>
          <cell r="F34" t="str">
            <v>50,000.00</v>
          </cell>
          <cell r="G34" t="str">
            <v>2022-10-30</v>
          </cell>
          <cell r="H34" t="str">
            <v/>
          </cell>
          <cell r="I34" t="str">
            <v>2025-10-29</v>
          </cell>
          <cell r="J34">
            <v>516.666666666667</v>
          </cell>
        </row>
        <row r="34">
          <cell r="L34" t="str">
            <v>2024-10-21</v>
          </cell>
          <cell r="M34" t="str">
            <v>4</v>
          </cell>
        </row>
        <row r="35">
          <cell r="D35" t="str">
            <v>433025197105062729</v>
          </cell>
          <cell r="E35" t="str">
            <v>50,000.00</v>
          </cell>
          <cell r="F35" t="str">
            <v>50,000.00</v>
          </cell>
          <cell r="G35" t="str">
            <v>2022-11-03</v>
          </cell>
          <cell r="H35" t="str">
            <v/>
          </cell>
          <cell r="I35" t="str">
            <v>2025-10-30</v>
          </cell>
          <cell r="J35">
            <v>516.666666666667</v>
          </cell>
        </row>
        <row r="35">
          <cell r="L35" t="str">
            <v>2024-10-21</v>
          </cell>
          <cell r="M35" t="str">
            <v>4</v>
          </cell>
        </row>
        <row r="36">
          <cell r="D36" t="str">
            <v>433025196411302116</v>
          </cell>
          <cell r="E36" t="str">
            <v>50,000.00</v>
          </cell>
          <cell r="F36" t="str">
            <v>50,000.00</v>
          </cell>
          <cell r="G36" t="str">
            <v>2022-11-02</v>
          </cell>
          <cell r="H36" t="str">
            <v/>
          </cell>
          <cell r="I36" t="str">
            <v>2025-11-02</v>
          </cell>
          <cell r="J36">
            <v>516.666666666667</v>
          </cell>
        </row>
        <row r="36">
          <cell r="L36" t="str">
            <v>2024-11-21</v>
          </cell>
          <cell r="M36" t="str">
            <v>4</v>
          </cell>
        </row>
        <row r="37">
          <cell r="D37" t="str">
            <v>433025197611152727</v>
          </cell>
          <cell r="E37" t="str">
            <v>50,000.00</v>
          </cell>
          <cell r="F37" t="str">
            <v>50,000.00</v>
          </cell>
          <cell r="G37" t="str">
            <v>2022-10-29</v>
          </cell>
          <cell r="H37" t="str">
            <v/>
          </cell>
          <cell r="I37" t="str">
            <v>2025-10-28</v>
          </cell>
          <cell r="J37">
            <v>516.666666666667</v>
          </cell>
        </row>
        <row r="37">
          <cell r="L37" t="str">
            <v>2024-10-21</v>
          </cell>
          <cell r="M37" t="str">
            <v>4</v>
          </cell>
        </row>
        <row r="38">
          <cell r="D38" t="str">
            <v>431226198601122743</v>
          </cell>
          <cell r="E38" t="str">
            <v>50,000.00</v>
          </cell>
          <cell r="F38" t="str">
            <v>50,000.00</v>
          </cell>
          <cell r="G38" t="str">
            <v>2022-10-29</v>
          </cell>
          <cell r="H38" t="str">
            <v/>
          </cell>
          <cell r="I38" t="str">
            <v>2025-10-28</v>
          </cell>
          <cell r="J38">
            <v>516.666666666667</v>
          </cell>
        </row>
        <row r="38">
          <cell r="L38" t="str">
            <v>2024-10-21</v>
          </cell>
          <cell r="M38" t="str">
            <v>4</v>
          </cell>
        </row>
        <row r="39">
          <cell r="D39" t="str">
            <v>433025196108042710</v>
          </cell>
          <cell r="E39" t="str">
            <v>50,000.00</v>
          </cell>
          <cell r="F39" t="str">
            <v>50,000.00</v>
          </cell>
          <cell r="G39" t="str">
            <v>2022-10-31</v>
          </cell>
          <cell r="H39" t="str">
            <v/>
          </cell>
          <cell r="I39" t="str">
            <v>2025-10-30</v>
          </cell>
          <cell r="J39">
            <v>516.666666666667</v>
          </cell>
        </row>
        <row r="39">
          <cell r="L39" t="str">
            <v>2024-10-28</v>
          </cell>
          <cell r="M39" t="str">
            <v>4</v>
          </cell>
        </row>
        <row r="40">
          <cell r="D40" t="str">
            <v>433025196402152718</v>
          </cell>
          <cell r="E40" t="str">
            <v>50,000.00</v>
          </cell>
          <cell r="F40" t="str">
            <v>50,000.00</v>
          </cell>
          <cell r="G40" t="str">
            <v>2022-11-01</v>
          </cell>
          <cell r="H40" t="str">
            <v/>
          </cell>
          <cell r="I40" t="str">
            <v>2025-10-30</v>
          </cell>
          <cell r="J40">
            <v>516.666666666667</v>
          </cell>
        </row>
        <row r="40">
          <cell r="L40" t="str">
            <v>2024-10-21</v>
          </cell>
          <cell r="M40" t="str">
            <v>4</v>
          </cell>
        </row>
        <row r="41">
          <cell r="D41" t="str">
            <v>431226198011022777</v>
          </cell>
          <cell r="E41" t="str">
            <v>50,000.00</v>
          </cell>
          <cell r="F41" t="str">
            <v>50,000.00</v>
          </cell>
          <cell r="G41" t="str">
            <v>2022-10-31</v>
          </cell>
          <cell r="H41" t="str">
            <v/>
          </cell>
          <cell r="I41" t="str">
            <v>2025-10-30</v>
          </cell>
          <cell r="J41">
            <v>516.666666666667</v>
          </cell>
        </row>
        <row r="41">
          <cell r="L41" t="str">
            <v>2024-10-21</v>
          </cell>
          <cell r="M41" t="str">
            <v>4</v>
          </cell>
        </row>
        <row r="42">
          <cell r="D42" t="str">
            <v>433025196301012716</v>
          </cell>
          <cell r="E42" t="str">
            <v>50,000.00</v>
          </cell>
          <cell r="F42" t="str">
            <v>50,000.00</v>
          </cell>
          <cell r="G42" t="str">
            <v>2022-10-31</v>
          </cell>
          <cell r="H42" t="str">
            <v/>
          </cell>
          <cell r="I42" t="str">
            <v>2025-10-30</v>
          </cell>
          <cell r="J42">
            <v>516.666666666667</v>
          </cell>
        </row>
        <row r="42">
          <cell r="L42" t="str">
            <v>2024-10-28</v>
          </cell>
          <cell r="M42" t="str">
            <v>4</v>
          </cell>
        </row>
        <row r="43">
          <cell r="D43" t="str">
            <v>433025197310272717</v>
          </cell>
          <cell r="E43" t="str">
            <v>50,000.00</v>
          </cell>
          <cell r="F43" t="str">
            <v>50,000.00</v>
          </cell>
          <cell r="G43" t="str">
            <v>2022-10-31</v>
          </cell>
          <cell r="H43" t="str">
            <v/>
          </cell>
          <cell r="I43" t="str">
            <v>2025-10-30</v>
          </cell>
          <cell r="J43">
            <v>516.666666666667</v>
          </cell>
        </row>
        <row r="43">
          <cell r="L43" t="str">
            <v>2024-10-28</v>
          </cell>
          <cell r="M43" t="str">
            <v>4</v>
          </cell>
        </row>
        <row r="44">
          <cell r="D44" t="str">
            <v>43302519660826271X</v>
          </cell>
          <cell r="E44" t="str">
            <v>50,000.00</v>
          </cell>
          <cell r="F44" t="str">
            <v>50,000.00</v>
          </cell>
          <cell r="G44" t="str">
            <v>2021-11-25</v>
          </cell>
          <cell r="H44" t="str">
            <v>2024-11-15</v>
          </cell>
          <cell r="I44" t="str">
            <v>2026-05-25</v>
          </cell>
          <cell r="J44">
            <v>561.875</v>
          </cell>
        </row>
        <row r="44">
          <cell r="L44" t="str">
            <v>2024-09-29</v>
          </cell>
          <cell r="M44" t="str">
            <v>4.35</v>
          </cell>
        </row>
        <row r="45">
          <cell r="D45" t="str">
            <v>433025197807192747</v>
          </cell>
          <cell r="E45" t="str">
            <v>50,000.00</v>
          </cell>
          <cell r="F45" t="str">
            <v>50,000.00</v>
          </cell>
          <cell r="G45" t="str">
            <v>2022-10-31</v>
          </cell>
          <cell r="H45" t="str">
            <v/>
          </cell>
          <cell r="I45" t="str">
            <v>2025-10-30</v>
          </cell>
          <cell r="J45">
            <v>516.666666666667</v>
          </cell>
        </row>
        <row r="45">
          <cell r="L45" t="str">
            <v>2024-10-21</v>
          </cell>
          <cell r="M45" t="str">
            <v>4</v>
          </cell>
        </row>
        <row r="46">
          <cell r="D46" t="str">
            <v>433025197201052723</v>
          </cell>
          <cell r="E46" t="str">
            <v>50,000.00</v>
          </cell>
          <cell r="F46" t="str">
            <v>50,000.00</v>
          </cell>
          <cell r="G46" t="str">
            <v>2022-10-29</v>
          </cell>
          <cell r="H46" t="str">
            <v/>
          </cell>
          <cell r="I46" t="str">
            <v>2025-10-28</v>
          </cell>
          <cell r="J46">
            <v>516.666666666667</v>
          </cell>
        </row>
        <row r="46">
          <cell r="L46" t="str">
            <v>2024-10-28</v>
          </cell>
          <cell r="M46" t="str">
            <v>4</v>
          </cell>
        </row>
        <row r="47">
          <cell r="D47" t="str">
            <v>43302519641005216X</v>
          </cell>
          <cell r="E47" t="str">
            <v>50,000.00</v>
          </cell>
          <cell r="F47" t="str">
            <v>50,000.00</v>
          </cell>
          <cell r="G47" t="str">
            <v>2022-10-31</v>
          </cell>
          <cell r="H47" t="str">
            <v/>
          </cell>
          <cell r="I47" t="str">
            <v>2025-10-30</v>
          </cell>
          <cell r="J47">
            <v>516.666666666667</v>
          </cell>
        </row>
        <row r="47">
          <cell r="L47" t="str">
            <v>2024-10-21</v>
          </cell>
          <cell r="M47" t="str">
            <v>4</v>
          </cell>
        </row>
        <row r="48">
          <cell r="D48" t="str">
            <v>433025196611022127</v>
          </cell>
          <cell r="E48" t="str">
            <v>50,000.00</v>
          </cell>
          <cell r="F48" t="str">
            <v>50,000.00</v>
          </cell>
          <cell r="G48" t="str">
            <v>2022-10-31</v>
          </cell>
          <cell r="H48" t="str">
            <v/>
          </cell>
          <cell r="I48" t="str">
            <v>2025-10-30</v>
          </cell>
          <cell r="J48">
            <v>516.666666666667</v>
          </cell>
        </row>
        <row r="48">
          <cell r="L48" t="str">
            <v>2024-10-21</v>
          </cell>
          <cell r="M48" t="str">
            <v>4</v>
          </cell>
        </row>
        <row r="49">
          <cell r="D49" t="str">
            <v>433025197309042113</v>
          </cell>
          <cell r="E49" t="str">
            <v>50,000.00</v>
          </cell>
          <cell r="F49" t="str">
            <v>50,000.00</v>
          </cell>
          <cell r="G49" t="str">
            <v>2022-11-02</v>
          </cell>
          <cell r="H49" t="str">
            <v/>
          </cell>
          <cell r="I49" t="str">
            <v>2025-10-30</v>
          </cell>
          <cell r="J49">
            <v>516.666666666667</v>
          </cell>
        </row>
        <row r="49">
          <cell r="L49" t="str">
            <v>2024-10-21</v>
          </cell>
          <cell r="M49" t="str">
            <v>4</v>
          </cell>
        </row>
        <row r="50">
          <cell r="D50" t="str">
            <v>433025197109112850</v>
          </cell>
          <cell r="E50" t="str">
            <v>50,000.00</v>
          </cell>
          <cell r="F50" t="str">
            <v>50,000.00</v>
          </cell>
          <cell r="G50" t="str">
            <v>2022-11-03</v>
          </cell>
          <cell r="H50" t="str">
            <v/>
          </cell>
          <cell r="I50" t="str">
            <v>2025-10-31</v>
          </cell>
          <cell r="J50">
            <v>516.666666666667</v>
          </cell>
        </row>
        <row r="50">
          <cell r="L50" t="str">
            <v>2024-10-28</v>
          </cell>
          <cell r="M50" t="str">
            <v>4</v>
          </cell>
        </row>
        <row r="51">
          <cell r="D51" t="str">
            <v>433025196410252129</v>
          </cell>
          <cell r="E51" t="str">
            <v>50,000.00</v>
          </cell>
          <cell r="F51" t="str">
            <v>50,000.00</v>
          </cell>
          <cell r="G51" t="str">
            <v>2022-10-31</v>
          </cell>
          <cell r="H51" t="str">
            <v/>
          </cell>
          <cell r="I51" t="str">
            <v>2025-10-30</v>
          </cell>
          <cell r="J51">
            <v>516.666666666667</v>
          </cell>
        </row>
        <row r="51">
          <cell r="L51" t="str">
            <v>2024-10-21</v>
          </cell>
          <cell r="M51" t="str">
            <v>4</v>
          </cell>
        </row>
        <row r="52">
          <cell r="D52" t="str">
            <v>433025196212062113</v>
          </cell>
          <cell r="E52" t="str">
            <v>50,000.00</v>
          </cell>
          <cell r="F52" t="str">
            <v>50,000.00</v>
          </cell>
          <cell r="G52" t="str">
            <v>2022-11-01</v>
          </cell>
          <cell r="H52" t="str">
            <v/>
          </cell>
          <cell r="I52" t="str">
            <v>2025-10-31</v>
          </cell>
          <cell r="J52">
            <v>516.666666666667</v>
          </cell>
        </row>
        <row r="52">
          <cell r="L52" t="str">
            <v>2024-10-28</v>
          </cell>
          <cell r="M52" t="str">
            <v>4</v>
          </cell>
        </row>
        <row r="53">
          <cell r="D53" t="str">
            <v>433025196311212113</v>
          </cell>
          <cell r="E53" t="str">
            <v>50,000.00</v>
          </cell>
          <cell r="F53" t="str">
            <v>50,000.00</v>
          </cell>
          <cell r="G53" t="str">
            <v>2022-11-02</v>
          </cell>
          <cell r="H53" t="str">
            <v/>
          </cell>
          <cell r="I53" t="str">
            <v>2025-10-30</v>
          </cell>
          <cell r="J53">
            <v>516.666666666667</v>
          </cell>
        </row>
        <row r="53">
          <cell r="L53" t="str">
            <v>2024-10-21</v>
          </cell>
          <cell r="M53" t="str">
            <v>4</v>
          </cell>
        </row>
        <row r="54">
          <cell r="D54" t="str">
            <v>433025197511082717</v>
          </cell>
          <cell r="E54" t="str">
            <v>50,000.00</v>
          </cell>
          <cell r="F54" t="str">
            <v>50,000.00</v>
          </cell>
          <cell r="G54" t="str">
            <v>2022-10-29</v>
          </cell>
          <cell r="H54" t="str">
            <v/>
          </cell>
          <cell r="I54" t="str">
            <v>2025-10-28</v>
          </cell>
          <cell r="J54">
            <v>516.666666666667</v>
          </cell>
        </row>
        <row r="54">
          <cell r="L54" t="str">
            <v>2024-10-28</v>
          </cell>
          <cell r="M54" t="str">
            <v>4</v>
          </cell>
        </row>
        <row r="55">
          <cell r="D55" t="str">
            <v>433025198211072829</v>
          </cell>
          <cell r="E55" t="str">
            <v>50,000.00</v>
          </cell>
          <cell r="F55" t="str">
            <v>50,000.00</v>
          </cell>
          <cell r="G55" t="str">
            <v>2022-10-31</v>
          </cell>
          <cell r="H55" t="str">
            <v/>
          </cell>
          <cell r="I55" t="str">
            <v>2025-10-30</v>
          </cell>
          <cell r="J55">
            <v>516.666666666667</v>
          </cell>
        </row>
        <row r="55">
          <cell r="L55" t="str">
            <v>2024-10-21</v>
          </cell>
          <cell r="M55" t="str">
            <v>4</v>
          </cell>
        </row>
        <row r="56">
          <cell r="D56" t="str">
            <v>433122198309181528</v>
          </cell>
          <cell r="E56" t="str">
            <v>50,000.00</v>
          </cell>
          <cell r="F56" t="str">
            <v>50,000.00</v>
          </cell>
          <cell r="G56" t="str">
            <v>2022-11-03</v>
          </cell>
          <cell r="H56" t="str">
            <v/>
          </cell>
          <cell r="I56" t="str">
            <v>2025-10-30</v>
          </cell>
          <cell r="J56">
            <v>516.666666666667</v>
          </cell>
        </row>
        <row r="56">
          <cell r="L56" t="str">
            <v>2024-10-21</v>
          </cell>
          <cell r="M56" t="str">
            <v>4</v>
          </cell>
        </row>
        <row r="57">
          <cell r="D57" t="str">
            <v>43122619860720271X</v>
          </cell>
          <cell r="E57" t="str">
            <v>50,000.00</v>
          </cell>
          <cell r="F57" t="str">
            <v>50,000.00</v>
          </cell>
          <cell r="G57" t="str">
            <v>2021-11-23</v>
          </cell>
          <cell r="H57" t="str">
            <v>2024-11-19</v>
          </cell>
          <cell r="I57" t="str">
            <v>2026-05-23</v>
          </cell>
          <cell r="J57">
            <v>561.875</v>
          </cell>
        </row>
        <row r="57">
          <cell r="L57" t="str">
            <v>2024-11-25</v>
          </cell>
          <cell r="M57" t="str">
            <v>4.35</v>
          </cell>
        </row>
        <row r="58">
          <cell r="D58" t="str">
            <v>433025196403053041</v>
          </cell>
          <cell r="E58" t="str">
            <v>50,000.00</v>
          </cell>
          <cell r="F58" t="str">
            <v>50,000.00</v>
          </cell>
          <cell r="G58" t="str">
            <v>2022-10-27</v>
          </cell>
          <cell r="H58" t="str">
            <v/>
          </cell>
          <cell r="I58" t="str">
            <v>2025-10-27</v>
          </cell>
          <cell r="J58">
            <v>516.666666666667</v>
          </cell>
        </row>
        <row r="58">
          <cell r="L58" t="str">
            <v>2024-11-21</v>
          </cell>
          <cell r="M58" t="str">
            <v>4</v>
          </cell>
        </row>
        <row r="59">
          <cell r="D59" t="str">
            <v>43302519690208212X</v>
          </cell>
          <cell r="E59" t="str">
            <v>50,000.00</v>
          </cell>
          <cell r="F59" t="str">
            <v>50,000.00</v>
          </cell>
          <cell r="G59" t="str">
            <v>2022-10-27</v>
          </cell>
          <cell r="H59" t="str">
            <v/>
          </cell>
          <cell r="I59" t="str">
            <v>2025-10-27</v>
          </cell>
          <cell r="J59">
            <v>516.666666666667</v>
          </cell>
        </row>
        <row r="59">
          <cell r="L59" t="str">
            <v>2024-10-27</v>
          </cell>
          <cell r="M59" t="str">
            <v>4</v>
          </cell>
        </row>
        <row r="60">
          <cell r="D60" t="str">
            <v>522229197306155259</v>
          </cell>
          <cell r="E60" t="str">
            <v>50,000.00</v>
          </cell>
          <cell r="F60" t="str">
            <v>50,000.00</v>
          </cell>
          <cell r="G60" t="str">
            <v>2022-10-27</v>
          </cell>
          <cell r="H60" t="str">
            <v/>
          </cell>
          <cell r="I60" t="str">
            <v>2025-10-27</v>
          </cell>
          <cell r="J60">
            <v>516.666666666667</v>
          </cell>
        </row>
        <row r="60">
          <cell r="L60" t="str">
            <v>2024-11-21</v>
          </cell>
          <cell r="M60" t="str">
            <v>4</v>
          </cell>
        </row>
        <row r="61">
          <cell r="D61" t="str">
            <v>433025197902123010</v>
          </cell>
          <cell r="E61" t="str">
            <v>50,000.00</v>
          </cell>
          <cell r="F61" t="str">
            <v>50,000.00</v>
          </cell>
          <cell r="G61" t="str">
            <v>2022-10-27</v>
          </cell>
          <cell r="H61" t="str">
            <v/>
          </cell>
          <cell r="I61" t="str">
            <v>2025-10-27</v>
          </cell>
          <cell r="J61">
            <v>516.666666666667</v>
          </cell>
        </row>
        <row r="61">
          <cell r="L61" t="str">
            <v>2024-11-21</v>
          </cell>
          <cell r="M61" t="str">
            <v>4</v>
          </cell>
        </row>
        <row r="62">
          <cell r="D62" t="str">
            <v>433025197206193058</v>
          </cell>
          <cell r="E62" t="str">
            <v>50,000.00</v>
          </cell>
          <cell r="F62" t="str">
            <v>50,000.00</v>
          </cell>
          <cell r="G62" t="str">
            <v>2022-10-26</v>
          </cell>
          <cell r="H62" t="str">
            <v/>
          </cell>
          <cell r="I62" t="str">
            <v>2025-10-26</v>
          </cell>
          <cell r="J62">
            <v>516.666666666667</v>
          </cell>
        </row>
        <row r="62">
          <cell r="L62" t="str">
            <v>2024-10-21</v>
          </cell>
          <cell r="M62" t="str">
            <v>4</v>
          </cell>
        </row>
        <row r="63">
          <cell r="D63" t="str">
            <v>433025196308163031</v>
          </cell>
          <cell r="E63" t="str">
            <v>50,000.00</v>
          </cell>
          <cell r="F63" t="str">
            <v>50,000.00</v>
          </cell>
          <cell r="G63" t="str">
            <v>2022-10-28</v>
          </cell>
          <cell r="H63" t="str">
            <v/>
          </cell>
          <cell r="I63" t="str">
            <v>2025-10-28</v>
          </cell>
          <cell r="J63">
            <v>516.666666666667</v>
          </cell>
        </row>
        <row r="63">
          <cell r="L63" t="str">
            <v>2024-10-28</v>
          </cell>
          <cell r="M63" t="str">
            <v>4</v>
          </cell>
        </row>
        <row r="64">
          <cell r="D64" t="str">
            <v>431226198004163010</v>
          </cell>
          <cell r="E64" t="str">
            <v>50,000.00</v>
          </cell>
          <cell r="F64" t="str">
            <v>50,000.00</v>
          </cell>
          <cell r="G64" t="str">
            <v>2022-10-28</v>
          </cell>
          <cell r="H64" t="str">
            <v/>
          </cell>
          <cell r="I64" t="str">
            <v>2025-10-28</v>
          </cell>
          <cell r="J64">
            <v>516.666666666667</v>
          </cell>
        </row>
        <row r="64">
          <cell r="L64" t="str">
            <v>2024-11-21</v>
          </cell>
          <cell r="M64" t="str">
            <v>4</v>
          </cell>
        </row>
        <row r="65">
          <cell r="D65" t="str">
            <v>433025197404212125</v>
          </cell>
          <cell r="E65" t="str">
            <v>50,000.00</v>
          </cell>
          <cell r="F65" t="str">
            <v>50,000.00</v>
          </cell>
          <cell r="G65" t="str">
            <v>2022-10-26</v>
          </cell>
          <cell r="H65" t="str">
            <v/>
          </cell>
          <cell r="I65" t="str">
            <v>2025-10-26</v>
          </cell>
          <cell r="J65">
            <v>516.666666666667</v>
          </cell>
        </row>
        <row r="65">
          <cell r="L65" t="str">
            <v>2024-10-26</v>
          </cell>
          <cell r="M65" t="str">
            <v>4</v>
          </cell>
        </row>
        <row r="66">
          <cell r="D66" t="str">
            <v>431226196808302443</v>
          </cell>
          <cell r="E66" t="str">
            <v>50,000.00</v>
          </cell>
          <cell r="F66" t="str">
            <v>50,000.00</v>
          </cell>
          <cell r="G66" t="str">
            <v>2022-10-27</v>
          </cell>
          <cell r="H66" t="str">
            <v/>
          </cell>
          <cell r="I66" t="str">
            <v>2025-10-27</v>
          </cell>
          <cell r="J66">
            <v>516.666666666667</v>
          </cell>
        </row>
        <row r="66">
          <cell r="L66" t="str">
            <v>2024-11-21</v>
          </cell>
          <cell r="M66" t="str">
            <v>4</v>
          </cell>
        </row>
        <row r="67">
          <cell r="D67" t="str">
            <v>433025197111263092</v>
          </cell>
          <cell r="E67" t="str">
            <v>50,000.00</v>
          </cell>
          <cell r="F67" t="str">
            <v>50,000.00</v>
          </cell>
          <cell r="G67" t="str">
            <v>2022-10-26</v>
          </cell>
          <cell r="H67" t="str">
            <v/>
          </cell>
          <cell r="I67" t="str">
            <v>2025-10-26</v>
          </cell>
          <cell r="J67">
            <v>516.666666666667</v>
          </cell>
        </row>
        <row r="67">
          <cell r="L67" t="str">
            <v>2024-11-21</v>
          </cell>
          <cell r="M67" t="str">
            <v>4</v>
          </cell>
        </row>
        <row r="68">
          <cell r="D68" t="str">
            <v>433025196211143018</v>
          </cell>
          <cell r="E68" t="str">
            <v>50,000.00</v>
          </cell>
          <cell r="F68" t="str">
            <v>50,000.00</v>
          </cell>
          <cell r="G68" t="str">
            <v>2022-10-26</v>
          </cell>
          <cell r="H68" t="str">
            <v/>
          </cell>
          <cell r="I68" t="str">
            <v>2025-10-26</v>
          </cell>
          <cell r="J68">
            <v>516.666666666667</v>
          </cell>
        </row>
        <row r="68">
          <cell r="L68" t="str">
            <v>2024-11-21</v>
          </cell>
          <cell r="M68" t="str">
            <v>4</v>
          </cell>
        </row>
        <row r="69">
          <cell r="D69" t="str">
            <v>431226198210113348</v>
          </cell>
          <cell r="E69" t="str">
            <v>50,000.00</v>
          </cell>
          <cell r="F69" t="str">
            <v>50,000.00</v>
          </cell>
          <cell r="G69" t="str">
            <v>2022-10-27</v>
          </cell>
          <cell r="H69" t="str">
            <v/>
          </cell>
          <cell r="I69" t="str">
            <v>2025-10-27</v>
          </cell>
          <cell r="J69">
            <v>516.666666666667</v>
          </cell>
        </row>
        <row r="69">
          <cell r="L69" t="str">
            <v>2024-10-21</v>
          </cell>
          <cell r="M69" t="str">
            <v>4</v>
          </cell>
        </row>
        <row r="70">
          <cell r="D70" t="str">
            <v>433025196904053015</v>
          </cell>
          <cell r="E70" t="str">
            <v>50,000.00</v>
          </cell>
          <cell r="F70" t="str">
            <v>50,000.00</v>
          </cell>
          <cell r="G70" t="str">
            <v>2022-10-27</v>
          </cell>
          <cell r="H70" t="str">
            <v/>
          </cell>
          <cell r="I70" t="str">
            <v>2025-10-27</v>
          </cell>
          <cell r="J70">
            <v>516.666666666667</v>
          </cell>
        </row>
        <row r="70">
          <cell r="L70" t="str">
            <v>2024-10-21</v>
          </cell>
          <cell r="M70" t="str">
            <v>4</v>
          </cell>
        </row>
        <row r="71">
          <cell r="D71" t="str">
            <v>433025196808193026</v>
          </cell>
          <cell r="E71" t="str">
            <v>50,000.00</v>
          </cell>
          <cell r="F71" t="str">
            <v>50,000.00</v>
          </cell>
          <cell r="G71" t="str">
            <v>2022-10-27</v>
          </cell>
          <cell r="H71" t="str">
            <v/>
          </cell>
          <cell r="I71" t="str">
            <v>2025-10-27</v>
          </cell>
          <cell r="J71">
            <v>516.666666666667</v>
          </cell>
        </row>
        <row r="71">
          <cell r="L71" t="str">
            <v>2024-10-21</v>
          </cell>
          <cell r="M71" t="str">
            <v>4</v>
          </cell>
        </row>
        <row r="72">
          <cell r="D72" t="str">
            <v>433025197502102712</v>
          </cell>
          <cell r="E72" t="str">
            <v>50,000.00</v>
          </cell>
          <cell r="F72" t="str">
            <v>50,000.00</v>
          </cell>
          <cell r="G72" t="str">
            <v>2022-10-27</v>
          </cell>
          <cell r="H72" t="str">
            <v/>
          </cell>
          <cell r="I72" t="str">
            <v>2025-10-26</v>
          </cell>
          <cell r="J72">
            <v>516.666666666667</v>
          </cell>
        </row>
        <row r="72">
          <cell r="L72" t="str">
            <v>2024-11-27</v>
          </cell>
          <cell r="M72" t="str">
            <v>4</v>
          </cell>
        </row>
        <row r="73">
          <cell r="D73" t="str">
            <v>431226198707303016</v>
          </cell>
          <cell r="E73" t="str">
            <v>50,000.00</v>
          </cell>
          <cell r="F73" t="str">
            <v>50,000.00</v>
          </cell>
          <cell r="G73" t="str">
            <v>2022-10-27</v>
          </cell>
          <cell r="H73" t="str">
            <v/>
          </cell>
          <cell r="I73" t="str">
            <v>2025-10-27</v>
          </cell>
          <cell r="J73">
            <v>516.666666666667</v>
          </cell>
        </row>
        <row r="73">
          <cell r="L73" t="str">
            <v>2024-10-21</v>
          </cell>
          <cell r="M73" t="str">
            <v>4</v>
          </cell>
        </row>
        <row r="74">
          <cell r="D74" t="str">
            <v>433025196704083025</v>
          </cell>
          <cell r="E74" t="str">
            <v>50,000.00</v>
          </cell>
          <cell r="F74" t="str">
            <v>50,000.00</v>
          </cell>
          <cell r="G74" t="str">
            <v>2022-10-26</v>
          </cell>
          <cell r="H74" t="str">
            <v/>
          </cell>
          <cell r="I74" t="str">
            <v>2025-10-26</v>
          </cell>
          <cell r="J74">
            <v>516.666666666667</v>
          </cell>
        </row>
        <row r="74">
          <cell r="L74" t="str">
            <v>2024-10-26</v>
          </cell>
          <cell r="M74" t="str">
            <v>4</v>
          </cell>
        </row>
        <row r="75">
          <cell r="D75" t="str">
            <v>433025196808243011</v>
          </cell>
          <cell r="E75" t="str">
            <v>50,000.00</v>
          </cell>
          <cell r="F75" t="str">
            <v>50,000.00</v>
          </cell>
          <cell r="G75" t="str">
            <v>2022-10-27</v>
          </cell>
          <cell r="H75" t="str">
            <v/>
          </cell>
          <cell r="I75" t="str">
            <v>2025-10-27</v>
          </cell>
          <cell r="J75">
            <v>516.666666666667</v>
          </cell>
        </row>
        <row r="75">
          <cell r="L75" t="str">
            <v>2024-10-21</v>
          </cell>
          <cell r="M75" t="str">
            <v>4</v>
          </cell>
        </row>
        <row r="76">
          <cell r="D76" t="str">
            <v>433025196401262712</v>
          </cell>
          <cell r="E76" t="str">
            <v>50,000.00</v>
          </cell>
          <cell r="F76" t="str">
            <v>50,000.00</v>
          </cell>
          <cell r="G76" t="str">
            <v>2022-10-27</v>
          </cell>
          <cell r="H76" t="str">
            <v/>
          </cell>
          <cell r="I76" t="str">
            <v>2025-10-27</v>
          </cell>
          <cell r="J76">
            <v>516.666666666667</v>
          </cell>
        </row>
        <row r="76">
          <cell r="L76" t="str">
            <v>2024-10-27</v>
          </cell>
          <cell r="M76" t="str">
            <v>4</v>
          </cell>
        </row>
        <row r="77">
          <cell r="D77" t="str">
            <v>433025196502283037</v>
          </cell>
          <cell r="E77" t="str">
            <v>50,000.00</v>
          </cell>
          <cell r="F77" t="str">
            <v>50,000.00</v>
          </cell>
          <cell r="G77" t="str">
            <v>2022-10-28</v>
          </cell>
          <cell r="H77" t="str">
            <v/>
          </cell>
          <cell r="I77" t="str">
            <v>2025-10-28</v>
          </cell>
          <cell r="J77">
            <v>516.666666666667</v>
          </cell>
        </row>
        <row r="77">
          <cell r="L77" t="str">
            <v>2024-10-21</v>
          </cell>
          <cell r="M77" t="str">
            <v>4</v>
          </cell>
        </row>
        <row r="78">
          <cell r="D78" t="str">
            <v>433025197111123014</v>
          </cell>
          <cell r="E78" t="str">
            <v>50,000.00</v>
          </cell>
          <cell r="F78" t="str">
            <v>50,000.00</v>
          </cell>
          <cell r="G78" t="str">
            <v>2022-10-28</v>
          </cell>
          <cell r="H78" t="str">
            <v/>
          </cell>
          <cell r="I78" t="str">
            <v>2025-10-28</v>
          </cell>
          <cell r="J78">
            <v>516.666666666667</v>
          </cell>
        </row>
        <row r="78">
          <cell r="L78" t="str">
            <v>2024-11-21</v>
          </cell>
          <cell r="M78" t="str">
            <v>4</v>
          </cell>
        </row>
        <row r="79">
          <cell r="D79" t="str">
            <v>433025197511052120</v>
          </cell>
          <cell r="E79" t="str">
            <v>50,000.00</v>
          </cell>
          <cell r="F79" t="str">
            <v>50,000.00</v>
          </cell>
          <cell r="G79" t="str">
            <v>2022-10-26</v>
          </cell>
          <cell r="H79" t="str">
            <v/>
          </cell>
          <cell r="I79" t="str">
            <v>2025-10-26</v>
          </cell>
          <cell r="J79">
            <v>516.666666666667</v>
          </cell>
        </row>
        <row r="79">
          <cell r="L79" t="str">
            <v>2024-10-26</v>
          </cell>
          <cell r="M79" t="str">
            <v>4</v>
          </cell>
        </row>
        <row r="80">
          <cell r="D80" t="str">
            <v>431226198604162118</v>
          </cell>
          <cell r="E80" t="str">
            <v>50,000.00</v>
          </cell>
          <cell r="F80" t="str">
            <v>50,000.00</v>
          </cell>
          <cell r="G80" t="str">
            <v>2022-10-26</v>
          </cell>
          <cell r="H80" t="str">
            <v/>
          </cell>
          <cell r="I80" t="str">
            <v>2025-10-26</v>
          </cell>
          <cell r="J80">
            <v>516.666666666667</v>
          </cell>
        </row>
        <row r="80">
          <cell r="L80" t="str">
            <v>2024-10-26</v>
          </cell>
          <cell r="M80" t="str">
            <v>4</v>
          </cell>
        </row>
        <row r="81">
          <cell r="D81" t="str">
            <v>433025196304172117</v>
          </cell>
          <cell r="E81" t="str">
            <v>50,000.00</v>
          </cell>
          <cell r="F81" t="str">
            <v>50,000.00</v>
          </cell>
          <cell r="G81" t="str">
            <v>2022-10-27</v>
          </cell>
          <cell r="H81" t="str">
            <v/>
          </cell>
          <cell r="I81" t="str">
            <v>2025-10-26</v>
          </cell>
          <cell r="J81">
            <v>516.666666666667</v>
          </cell>
        </row>
        <row r="81">
          <cell r="L81" t="str">
            <v>2024-10-21</v>
          </cell>
          <cell r="M81" t="str">
            <v>4</v>
          </cell>
        </row>
        <row r="82">
          <cell r="D82" t="str">
            <v>433025196303263017</v>
          </cell>
          <cell r="E82" t="str">
            <v>50,000.00</v>
          </cell>
          <cell r="F82" t="str">
            <v>50,000.00</v>
          </cell>
          <cell r="G82" t="str">
            <v>2022-10-27</v>
          </cell>
          <cell r="H82" t="str">
            <v/>
          </cell>
          <cell r="I82" t="str">
            <v>2025-10-27</v>
          </cell>
          <cell r="J82">
            <v>516.666666666667</v>
          </cell>
        </row>
        <row r="82">
          <cell r="L82" t="str">
            <v>2024-11-21</v>
          </cell>
          <cell r="M82" t="str">
            <v>4</v>
          </cell>
        </row>
        <row r="83">
          <cell r="D83" t="str">
            <v>431226198911142731</v>
          </cell>
          <cell r="E83" t="str">
            <v>50,000.00</v>
          </cell>
          <cell r="F83" t="str">
            <v>50,000.00</v>
          </cell>
          <cell r="G83" t="str">
            <v>2022-10-27</v>
          </cell>
          <cell r="H83" t="str">
            <v/>
          </cell>
          <cell r="I83" t="str">
            <v>2025-10-26</v>
          </cell>
          <cell r="J83">
            <v>516.666666666667</v>
          </cell>
        </row>
        <row r="83">
          <cell r="L83" t="str">
            <v>2024-10-27</v>
          </cell>
          <cell r="M83" t="str">
            <v>4</v>
          </cell>
        </row>
        <row r="84">
          <cell r="D84" t="str">
            <v>433025196703023020</v>
          </cell>
          <cell r="E84" t="str">
            <v>50,000.00</v>
          </cell>
          <cell r="F84" t="str">
            <v>50,000.00</v>
          </cell>
          <cell r="G84" t="str">
            <v>2022-10-26</v>
          </cell>
          <cell r="H84" t="str">
            <v/>
          </cell>
          <cell r="I84" t="str">
            <v>2025-10-26</v>
          </cell>
          <cell r="J84">
            <v>516.666666666667</v>
          </cell>
        </row>
        <row r="84">
          <cell r="L84" t="str">
            <v>2024-10-21</v>
          </cell>
          <cell r="M84" t="str">
            <v>4</v>
          </cell>
        </row>
        <row r="85">
          <cell r="D85" t="str">
            <v>433025198212102129</v>
          </cell>
          <cell r="E85" t="str">
            <v>50,000.00</v>
          </cell>
          <cell r="F85" t="str">
            <v>50,000.00</v>
          </cell>
          <cell r="G85" t="str">
            <v>2022-10-28</v>
          </cell>
          <cell r="H85" t="str">
            <v/>
          </cell>
          <cell r="I85" t="str">
            <v>2025-10-28</v>
          </cell>
          <cell r="J85">
            <v>516.666666666667</v>
          </cell>
        </row>
        <row r="85">
          <cell r="L85" t="str">
            <v>2024-10-21</v>
          </cell>
          <cell r="M85" t="str">
            <v>4</v>
          </cell>
        </row>
        <row r="86">
          <cell r="D86" t="str">
            <v>433025196809263057</v>
          </cell>
          <cell r="E86" t="str">
            <v>50,000.00</v>
          </cell>
          <cell r="F86" t="str">
            <v>50,000.00</v>
          </cell>
          <cell r="G86" t="str">
            <v>2022-10-28</v>
          </cell>
          <cell r="H86" t="str">
            <v/>
          </cell>
          <cell r="I86" t="str">
            <v>2025-10-28</v>
          </cell>
          <cell r="J86">
            <v>516.666666666667</v>
          </cell>
        </row>
        <row r="86">
          <cell r="L86" t="str">
            <v>2024-11-21</v>
          </cell>
          <cell r="M86" t="str">
            <v>4</v>
          </cell>
        </row>
        <row r="87">
          <cell r="D87" t="str">
            <v>522229198210110624</v>
          </cell>
          <cell r="E87" t="str">
            <v>50,000.00</v>
          </cell>
          <cell r="F87" t="str">
            <v>50,000.00</v>
          </cell>
          <cell r="G87" t="str">
            <v>2022-10-27</v>
          </cell>
          <cell r="H87" t="str">
            <v/>
          </cell>
          <cell r="I87" t="str">
            <v>2025-10-27</v>
          </cell>
          <cell r="J87">
            <v>516.666666666667</v>
          </cell>
        </row>
        <row r="87">
          <cell r="L87" t="str">
            <v>2024-10-21</v>
          </cell>
          <cell r="M87" t="str">
            <v>4</v>
          </cell>
        </row>
        <row r="88">
          <cell r="D88" t="str">
            <v>433025196502153013</v>
          </cell>
          <cell r="E88" t="str">
            <v>50,000.00</v>
          </cell>
          <cell r="F88" t="str">
            <v>50,000.00</v>
          </cell>
          <cell r="G88" t="str">
            <v>2022-10-26</v>
          </cell>
          <cell r="H88" t="str">
            <v/>
          </cell>
          <cell r="I88" t="str">
            <v>2025-10-26</v>
          </cell>
          <cell r="J88">
            <v>516.666666666667</v>
          </cell>
        </row>
        <row r="88">
          <cell r="L88" t="str">
            <v>2024-11-21</v>
          </cell>
          <cell r="M88" t="str">
            <v>4</v>
          </cell>
        </row>
        <row r="89">
          <cell r="D89" t="str">
            <v>433025196507092723</v>
          </cell>
          <cell r="E89" t="str">
            <v>50,000.00</v>
          </cell>
          <cell r="F89" t="str">
            <v>50,000.00</v>
          </cell>
          <cell r="G89" t="str">
            <v>2022-10-27</v>
          </cell>
          <cell r="H89" t="str">
            <v/>
          </cell>
          <cell r="I89" t="str">
            <v>2025-10-26</v>
          </cell>
          <cell r="J89">
            <v>516.666666666667</v>
          </cell>
        </row>
        <row r="89">
          <cell r="L89" t="str">
            <v>2024-10-21</v>
          </cell>
          <cell r="M89" t="str">
            <v>4</v>
          </cell>
        </row>
        <row r="90">
          <cell r="D90" t="str">
            <v>433025197510152728</v>
          </cell>
          <cell r="E90" t="str">
            <v>50,000.00</v>
          </cell>
          <cell r="F90" t="str">
            <v>50,000.00</v>
          </cell>
          <cell r="G90" t="str">
            <v>2022-10-27</v>
          </cell>
          <cell r="H90" t="str">
            <v/>
          </cell>
          <cell r="I90" t="str">
            <v>2025-10-26</v>
          </cell>
          <cell r="J90">
            <v>516.666666666667</v>
          </cell>
        </row>
        <row r="90">
          <cell r="L90" t="str">
            <v>2024-10-21</v>
          </cell>
          <cell r="M90" t="str">
            <v>4</v>
          </cell>
        </row>
        <row r="91">
          <cell r="D91" t="str">
            <v>431226196706090013</v>
          </cell>
          <cell r="E91" t="str">
            <v>50,000.00</v>
          </cell>
          <cell r="F91" t="str">
            <v>50,000.00</v>
          </cell>
          <cell r="G91" t="str">
            <v>2022-10-28</v>
          </cell>
          <cell r="H91" t="str">
            <v/>
          </cell>
          <cell r="I91" t="str">
            <v>2025-10-28</v>
          </cell>
          <cell r="J91">
            <v>516.666666666667</v>
          </cell>
        </row>
        <row r="91">
          <cell r="L91" t="str">
            <v>2024-10-21</v>
          </cell>
          <cell r="M91" t="str">
            <v>4</v>
          </cell>
        </row>
        <row r="92">
          <cell r="D92" t="str">
            <v>433025196610183017</v>
          </cell>
          <cell r="E92" t="str">
            <v>50,000.00</v>
          </cell>
          <cell r="F92" t="str">
            <v>50,000.00</v>
          </cell>
          <cell r="G92" t="str">
            <v>2022-10-27</v>
          </cell>
          <cell r="H92" t="str">
            <v/>
          </cell>
          <cell r="I92" t="str">
            <v>2025-10-27</v>
          </cell>
          <cell r="J92">
            <v>516.666666666667</v>
          </cell>
        </row>
        <row r="92">
          <cell r="L92" t="str">
            <v>2024-10-21</v>
          </cell>
          <cell r="M92" t="str">
            <v>4</v>
          </cell>
        </row>
        <row r="93">
          <cell r="D93" t="str">
            <v>43302519780928301X</v>
          </cell>
          <cell r="E93" t="str">
            <v>50,000.00</v>
          </cell>
          <cell r="F93" t="str">
            <v>50,000.00</v>
          </cell>
          <cell r="G93" t="str">
            <v>2022-10-26</v>
          </cell>
          <cell r="H93" t="str">
            <v/>
          </cell>
          <cell r="I93" t="str">
            <v>2025-10-26</v>
          </cell>
          <cell r="J93">
            <v>516.666666666667</v>
          </cell>
        </row>
        <row r="93">
          <cell r="L93" t="str">
            <v>2024-11-21</v>
          </cell>
          <cell r="M93" t="str">
            <v>4</v>
          </cell>
        </row>
        <row r="94">
          <cell r="D94" t="str">
            <v>43302519641211271X</v>
          </cell>
          <cell r="E94" t="str">
            <v>50,000.00</v>
          </cell>
          <cell r="F94" t="str">
            <v>50,000.00</v>
          </cell>
          <cell r="G94" t="str">
            <v>2022-08-01</v>
          </cell>
          <cell r="H94" t="str">
            <v/>
          </cell>
          <cell r="I94" t="str">
            <v>2025-08-01</v>
          </cell>
          <cell r="J94">
            <v>536.041666666667</v>
          </cell>
        </row>
        <row r="94">
          <cell r="L94" t="str">
            <v>2024-11-25</v>
          </cell>
          <cell r="M94" t="str">
            <v>4.15</v>
          </cell>
        </row>
        <row r="95">
          <cell r="D95" t="str">
            <v>433025197104043016</v>
          </cell>
          <cell r="E95" t="str">
            <v>50,000.00</v>
          </cell>
          <cell r="F95" t="str">
            <v>50,000.00</v>
          </cell>
          <cell r="G95" t="str">
            <v>2020-11-20</v>
          </cell>
          <cell r="H95" t="str">
            <v>2023-11-13</v>
          </cell>
          <cell r="I95" t="str">
            <v>2025-05-20</v>
          </cell>
          <cell r="J95">
            <v>613.541666666667</v>
          </cell>
        </row>
        <row r="95">
          <cell r="L95" t="str">
            <v>2024-10-21</v>
          </cell>
          <cell r="M95" t="str">
            <v>4.75</v>
          </cell>
        </row>
        <row r="96">
          <cell r="D96" t="str">
            <v>431226198108192713</v>
          </cell>
          <cell r="E96" t="str">
            <v>50,000.00</v>
          </cell>
          <cell r="F96" t="str">
            <v>50,000.00</v>
          </cell>
          <cell r="G96" t="str">
            <v>2021-10-13</v>
          </cell>
          <cell r="H96" t="str">
            <v>2024-10-09</v>
          </cell>
          <cell r="I96" t="str">
            <v>2026-04-13</v>
          </cell>
          <cell r="J96">
            <v>561.875</v>
          </cell>
        </row>
        <row r="96">
          <cell r="L96" t="str">
            <v>2024-10-22</v>
          </cell>
          <cell r="M96" t="str">
            <v>4.35</v>
          </cell>
        </row>
        <row r="97">
          <cell r="D97" t="str">
            <v>431226197104152111</v>
          </cell>
          <cell r="E97" t="str">
            <v>50,000.00</v>
          </cell>
          <cell r="F97" t="str">
            <v>50,000.00</v>
          </cell>
          <cell r="G97" t="str">
            <v>2021-10-14</v>
          </cell>
          <cell r="H97" t="str">
            <v>2024-09-19</v>
          </cell>
          <cell r="I97" t="str">
            <v>2026-04-14</v>
          </cell>
          <cell r="J97">
            <v>561.875</v>
          </cell>
        </row>
        <row r="97">
          <cell r="L97" t="str">
            <v>2024-10-22</v>
          </cell>
          <cell r="M97" t="str">
            <v>4.35</v>
          </cell>
        </row>
        <row r="98">
          <cell r="D98" t="str">
            <v>433025197003072731</v>
          </cell>
          <cell r="E98" t="str">
            <v>50,000.00</v>
          </cell>
          <cell r="F98" t="str">
            <v>50,000.00</v>
          </cell>
          <cell r="G98" t="str">
            <v>2021-10-14</v>
          </cell>
          <cell r="H98" t="str">
            <v>2024-10-12</v>
          </cell>
          <cell r="I98" t="str">
            <v>2026-04-14</v>
          </cell>
          <cell r="J98">
            <v>561.875</v>
          </cell>
        </row>
        <row r="98">
          <cell r="L98" t="str">
            <v>2024-10-20</v>
          </cell>
          <cell r="M98" t="str">
            <v>4.35</v>
          </cell>
        </row>
        <row r="99">
          <cell r="D99" t="str">
            <v>433025197906303019</v>
          </cell>
          <cell r="E99" t="str">
            <v>50,000.00</v>
          </cell>
          <cell r="F99" t="str">
            <v>50,000.00</v>
          </cell>
          <cell r="G99" t="str">
            <v>2022-10-25</v>
          </cell>
          <cell r="H99" t="str">
            <v/>
          </cell>
          <cell r="I99" t="str">
            <v>2025-10-25</v>
          </cell>
          <cell r="J99">
            <v>516.666666666667</v>
          </cell>
        </row>
        <row r="99">
          <cell r="L99" t="str">
            <v>2024-10-21</v>
          </cell>
          <cell r="M99" t="str">
            <v>4</v>
          </cell>
        </row>
        <row r="100">
          <cell r="D100" t="str">
            <v>431226198902273019</v>
          </cell>
          <cell r="E100" t="str">
            <v>50,000.00</v>
          </cell>
          <cell r="F100" t="str">
            <v>50,000.00</v>
          </cell>
          <cell r="G100" t="str">
            <v>2022-10-25</v>
          </cell>
          <cell r="H100" t="str">
            <v/>
          </cell>
          <cell r="I100" t="str">
            <v>2025-10-25</v>
          </cell>
          <cell r="J100">
            <v>516.666666666667</v>
          </cell>
        </row>
        <row r="100">
          <cell r="L100" t="str">
            <v>2024-11-21</v>
          </cell>
          <cell r="M100" t="str">
            <v>4</v>
          </cell>
        </row>
        <row r="101">
          <cell r="D101" t="str">
            <v>433025197010163041</v>
          </cell>
          <cell r="E101" t="str">
            <v>50,000.00</v>
          </cell>
          <cell r="F101" t="str">
            <v>50,000.00</v>
          </cell>
          <cell r="G101" t="str">
            <v>2022-10-25</v>
          </cell>
          <cell r="H101" t="str">
            <v/>
          </cell>
          <cell r="I101" t="str">
            <v>2025-10-25</v>
          </cell>
          <cell r="J101">
            <v>516.666666666667</v>
          </cell>
        </row>
        <row r="101">
          <cell r="L101" t="str">
            <v>2024-10-25</v>
          </cell>
          <cell r="M101" t="str">
            <v>4</v>
          </cell>
        </row>
        <row r="102">
          <cell r="D102" t="str">
            <v>433025197308032116</v>
          </cell>
          <cell r="E102" t="str">
            <v>50,000.00</v>
          </cell>
          <cell r="F102" t="str">
            <v>50,000.00</v>
          </cell>
          <cell r="G102" t="str">
            <v>2022-10-24</v>
          </cell>
          <cell r="H102" t="str">
            <v/>
          </cell>
          <cell r="I102" t="str">
            <v>2025-10-23</v>
          </cell>
          <cell r="J102">
            <v>516.666666666667</v>
          </cell>
        </row>
        <row r="102">
          <cell r="L102" t="str">
            <v>2024-10-24</v>
          </cell>
          <cell r="M102" t="str">
            <v>4</v>
          </cell>
        </row>
        <row r="103">
          <cell r="D103" t="str">
            <v>433025196006133013</v>
          </cell>
          <cell r="E103" t="str">
            <v>50,000.00</v>
          </cell>
          <cell r="F103" t="str">
            <v>50,000.00</v>
          </cell>
          <cell r="G103" t="str">
            <v>2022-10-25</v>
          </cell>
          <cell r="H103" t="str">
            <v/>
          </cell>
          <cell r="I103" t="str">
            <v>2025-05-25</v>
          </cell>
          <cell r="J103">
            <v>516.666666666667</v>
          </cell>
        </row>
        <row r="103">
          <cell r="L103" t="str">
            <v>2024-10-21</v>
          </cell>
          <cell r="M103" t="str">
            <v>4</v>
          </cell>
        </row>
        <row r="104">
          <cell r="D104" t="str">
            <v>433025197507152719</v>
          </cell>
          <cell r="E104" t="str">
            <v>50,000.00</v>
          </cell>
          <cell r="F104" t="str">
            <v>50,000.00</v>
          </cell>
          <cell r="G104" t="str">
            <v>2020-11-10</v>
          </cell>
          <cell r="H104" t="str">
            <v>2023-10-19</v>
          </cell>
          <cell r="I104" t="str">
            <v>2025-05-10</v>
          </cell>
          <cell r="J104">
            <v>613.541666666667</v>
          </cell>
        </row>
        <row r="104">
          <cell r="L104" t="str">
            <v>2024-10-21</v>
          </cell>
          <cell r="M104" t="str">
            <v>4.75</v>
          </cell>
        </row>
        <row r="105">
          <cell r="D105" t="str">
            <v>433025197306222717</v>
          </cell>
          <cell r="E105" t="str">
            <v>50,000.00</v>
          </cell>
          <cell r="F105" t="str">
            <v>50,000.00</v>
          </cell>
          <cell r="G105" t="str">
            <v>2022-07-29</v>
          </cell>
          <cell r="H105" t="str">
            <v/>
          </cell>
          <cell r="I105" t="str">
            <v>2025-07-29</v>
          </cell>
          <cell r="J105">
            <v>536.041666666667</v>
          </cell>
        </row>
        <row r="105">
          <cell r="L105" t="str">
            <v>2024-11-25</v>
          </cell>
          <cell r="M105" t="str">
            <v>4.15</v>
          </cell>
        </row>
        <row r="106">
          <cell r="D106" t="str">
            <v>433025197010102716</v>
          </cell>
          <cell r="E106" t="str">
            <v>50,000.00</v>
          </cell>
          <cell r="F106" t="str">
            <v>50,000.00</v>
          </cell>
          <cell r="G106" t="str">
            <v>2021-07-27</v>
          </cell>
          <cell r="H106" t="str">
            <v>2024-07-26</v>
          </cell>
          <cell r="I106" t="str">
            <v>2025-07-27</v>
          </cell>
          <cell r="J106">
            <v>504.344166666667</v>
          </cell>
        </row>
        <row r="106">
          <cell r="L106" t="str">
            <v>2024-11-22</v>
          </cell>
          <cell r="M106" t="str">
            <v>3.9046</v>
          </cell>
        </row>
        <row r="107">
          <cell r="D107" t="str">
            <v>433025197306053079</v>
          </cell>
          <cell r="E107" t="str">
            <v>50,000.00</v>
          </cell>
          <cell r="F107" t="str">
            <v>50,000.00</v>
          </cell>
          <cell r="G107" t="str">
            <v>2022-10-25</v>
          </cell>
          <cell r="H107" t="str">
            <v/>
          </cell>
          <cell r="I107" t="str">
            <v>2025-10-25</v>
          </cell>
          <cell r="J107">
            <v>516.666666666667</v>
          </cell>
        </row>
        <row r="107">
          <cell r="L107" t="str">
            <v>2024-11-21</v>
          </cell>
          <cell r="M107" t="str">
            <v>4</v>
          </cell>
        </row>
        <row r="108">
          <cell r="D108" t="str">
            <v>431226199501202118</v>
          </cell>
          <cell r="E108" t="str">
            <v>50,000.00</v>
          </cell>
          <cell r="F108" t="str">
            <v>50,000.00</v>
          </cell>
          <cell r="G108" t="str">
            <v>2021-09-28</v>
          </cell>
          <cell r="H108" t="str">
            <v>2024-09-19</v>
          </cell>
          <cell r="I108" t="str">
            <v>2026-03-28</v>
          </cell>
          <cell r="J108">
            <v>561.875</v>
          </cell>
        </row>
        <row r="108">
          <cell r="L108" t="str">
            <v>2024-10-22</v>
          </cell>
          <cell r="M108" t="str">
            <v>4.35</v>
          </cell>
        </row>
        <row r="109">
          <cell r="D109" t="str">
            <v>433025196801052749</v>
          </cell>
          <cell r="E109" t="str">
            <v>50,000.00</v>
          </cell>
          <cell r="F109" t="str">
            <v>50,000.00</v>
          </cell>
          <cell r="G109" t="str">
            <v>2022-07-22</v>
          </cell>
          <cell r="H109" t="str">
            <v/>
          </cell>
          <cell r="I109" t="str">
            <v>2025-07-22</v>
          </cell>
          <cell r="J109">
            <v>536.041666666667</v>
          </cell>
        </row>
        <row r="109">
          <cell r="L109" t="str">
            <v>2024-10-22</v>
          </cell>
          <cell r="M109" t="str">
            <v>4.15</v>
          </cell>
        </row>
        <row r="110">
          <cell r="D110" t="str">
            <v>433025197001212710</v>
          </cell>
          <cell r="E110" t="str">
            <v>50,000.00</v>
          </cell>
          <cell r="F110" t="str">
            <v>50,000.00</v>
          </cell>
          <cell r="G110" t="str">
            <v>2021-07-23</v>
          </cell>
          <cell r="H110" t="str">
            <v>2024-07-08</v>
          </cell>
          <cell r="I110" t="str">
            <v>2026-01-22</v>
          </cell>
          <cell r="J110">
            <v>517.222083333333</v>
          </cell>
        </row>
        <row r="110">
          <cell r="L110" t="str">
            <v>2024-11-21</v>
          </cell>
          <cell r="M110" t="str">
            <v>4.0043</v>
          </cell>
        </row>
        <row r="111">
          <cell r="D111" t="str">
            <v>433025196812022713</v>
          </cell>
          <cell r="E111" t="str">
            <v>50,000.00</v>
          </cell>
          <cell r="F111" t="str">
            <v>50,000.00</v>
          </cell>
          <cell r="G111" t="str">
            <v>2021-09-27</v>
          </cell>
          <cell r="H111" t="str">
            <v>2024-09-26</v>
          </cell>
          <cell r="I111" t="str">
            <v>2026-03-27</v>
          </cell>
          <cell r="J111">
            <v>561.875</v>
          </cell>
        </row>
        <row r="111">
          <cell r="L111" t="str">
            <v>2024-09-29</v>
          </cell>
          <cell r="M111" t="str">
            <v>4.35</v>
          </cell>
        </row>
        <row r="112">
          <cell r="D112" t="str">
            <v>433025197405162721</v>
          </cell>
          <cell r="E112" t="str">
            <v>50,000.00</v>
          </cell>
          <cell r="F112" t="str">
            <v>50,000.00</v>
          </cell>
          <cell r="G112" t="str">
            <v>2023-12-04</v>
          </cell>
          <cell r="H112" t="str">
            <v/>
          </cell>
          <cell r="I112" t="str">
            <v>2026-12-04</v>
          </cell>
          <cell r="J112">
            <v>503.75</v>
          </cell>
        </row>
        <row r="112">
          <cell r="L112" t="str">
            <v>2024-09-29</v>
          </cell>
          <cell r="M112" t="str">
            <v>3.9</v>
          </cell>
        </row>
        <row r="113">
          <cell r="D113" t="str">
            <v>433025196705293016</v>
          </cell>
          <cell r="E113" t="str">
            <v>50,000.00</v>
          </cell>
          <cell r="F113" t="str">
            <v>50,000.00</v>
          </cell>
          <cell r="G113" t="str">
            <v>2020-10-21</v>
          </cell>
          <cell r="H113" t="str">
            <v>2023-10-18</v>
          </cell>
          <cell r="I113" t="str">
            <v>2025-04-18</v>
          </cell>
          <cell r="J113">
            <v>613.541666666667</v>
          </cell>
        </row>
        <row r="113">
          <cell r="L113" t="str">
            <v>2024-10-21</v>
          </cell>
          <cell r="M113" t="str">
            <v>4.75</v>
          </cell>
        </row>
        <row r="114">
          <cell r="D114" t="str">
            <v>431226199906202714</v>
          </cell>
          <cell r="E114" t="str">
            <v>50,000.00</v>
          </cell>
          <cell r="F114" t="str">
            <v>50,000.00</v>
          </cell>
          <cell r="G114" t="str">
            <v>2021-07-13</v>
          </cell>
          <cell r="H114" t="str">
            <v>2024-06-14</v>
          </cell>
          <cell r="I114" t="str">
            <v>2026-01-12</v>
          </cell>
          <cell r="J114">
            <v>561.875</v>
          </cell>
        </row>
        <row r="114">
          <cell r="L114" t="str">
            <v>2024-09-29</v>
          </cell>
          <cell r="M114" t="str">
            <v>4.35</v>
          </cell>
        </row>
        <row r="115">
          <cell r="D115" t="str">
            <v>433025196312222719</v>
          </cell>
          <cell r="E115" t="str">
            <v>50,000.00</v>
          </cell>
          <cell r="F115" t="str">
            <v>50,000.00</v>
          </cell>
          <cell r="G115" t="str">
            <v>2023-12-01</v>
          </cell>
          <cell r="H115" t="str">
            <v/>
          </cell>
          <cell r="I115" t="str">
            <v>2026-12-01</v>
          </cell>
          <cell r="J115">
            <v>503.75</v>
          </cell>
        </row>
        <row r="115">
          <cell r="L115" t="str">
            <v>2024-09-29</v>
          </cell>
          <cell r="M115" t="str">
            <v>3.9</v>
          </cell>
        </row>
        <row r="116">
          <cell r="D116" t="str">
            <v>43302519730828281X</v>
          </cell>
          <cell r="E116" t="str">
            <v>50,000.00</v>
          </cell>
          <cell r="F116" t="str">
            <v>50,000.00</v>
          </cell>
          <cell r="G116" t="str">
            <v>2021-09-24</v>
          </cell>
          <cell r="H116" t="str">
            <v>2024-09-23</v>
          </cell>
          <cell r="I116" t="str">
            <v>2026-03-24</v>
          </cell>
          <cell r="J116">
            <v>561.875</v>
          </cell>
        </row>
        <row r="116">
          <cell r="L116" t="str">
            <v>2024-10-22</v>
          </cell>
          <cell r="M116" t="str">
            <v>4.35</v>
          </cell>
        </row>
        <row r="117">
          <cell r="D117" t="str">
            <v>431226198309103019</v>
          </cell>
          <cell r="E117" t="str">
            <v>50,000.00</v>
          </cell>
          <cell r="F117" t="str">
            <v>50,000.00</v>
          </cell>
          <cell r="G117" t="str">
            <v>2020-12-18</v>
          </cell>
          <cell r="H117" t="str">
            <v>2023-12-13</v>
          </cell>
          <cell r="I117" t="str">
            <v>2025-06-17</v>
          </cell>
          <cell r="J117">
            <v>613.541666666667</v>
          </cell>
        </row>
        <row r="117">
          <cell r="L117" t="str">
            <v>2024-11-21</v>
          </cell>
          <cell r="M117" t="str">
            <v>4.75</v>
          </cell>
        </row>
        <row r="118">
          <cell r="D118" t="str">
            <v>433025197306112710</v>
          </cell>
          <cell r="E118" t="str">
            <v>50,000.00</v>
          </cell>
          <cell r="F118" t="str">
            <v>50,000.00</v>
          </cell>
          <cell r="G118" t="str">
            <v>2021-09-17</v>
          </cell>
          <cell r="H118" t="str">
            <v>2024-09-11</v>
          </cell>
          <cell r="I118" t="str">
            <v>2026-03-17</v>
          </cell>
          <cell r="J118">
            <v>561.875</v>
          </cell>
        </row>
        <row r="118">
          <cell r="L118" t="str">
            <v>2024-09-29</v>
          </cell>
          <cell r="M118" t="str">
            <v>4.35</v>
          </cell>
        </row>
        <row r="119">
          <cell r="D119" t="str">
            <v>431226198112244299</v>
          </cell>
          <cell r="E119" t="str">
            <v>50,000.00</v>
          </cell>
          <cell r="F119" t="str">
            <v>50,000.00</v>
          </cell>
          <cell r="G119" t="str">
            <v>2021-09-15</v>
          </cell>
          <cell r="H119" t="str">
            <v>2024-09-02</v>
          </cell>
          <cell r="I119" t="str">
            <v>2026-03-15</v>
          </cell>
          <cell r="J119">
            <v>561.875</v>
          </cell>
        </row>
        <row r="119">
          <cell r="L119" t="str">
            <v>2024-11-22</v>
          </cell>
          <cell r="M119" t="str">
            <v>4.35</v>
          </cell>
        </row>
        <row r="120">
          <cell r="D120" t="str">
            <v>43302519680417272X</v>
          </cell>
          <cell r="E120" t="str">
            <v>50,000.00</v>
          </cell>
          <cell r="F120" t="str">
            <v>50,000.00</v>
          </cell>
          <cell r="G120" t="str">
            <v>2022-03-15</v>
          </cell>
          <cell r="H120" t="str">
            <v/>
          </cell>
          <cell r="I120" t="str">
            <v>2025-03-15</v>
          </cell>
          <cell r="J120">
            <v>555.416666666667</v>
          </cell>
        </row>
        <row r="120">
          <cell r="L120" t="str">
            <v>2024-11-21</v>
          </cell>
          <cell r="M120" t="str">
            <v>4.3</v>
          </cell>
        </row>
        <row r="121">
          <cell r="D121" t="str">
            <v>433025196305202752</v>
          </cell>
          <cell r="E121" t="str">
            <v>50,000.00</v>
          </cell>
          <cell r="F121" t="str">
            <v>50,000.00</v>
          </cell>
          <cell r="G121" t="str">
            <v>2021-06-25</v>
          </cell>
          <cell r="H121" t="str">
            <v>2024-06-19</v>
          </cell>
          <cell r="I121" t="str">
            <v>2025-12-25</v>
          </cell>
          <cell r="J121">
            <v>561.875</v>
          </cell>
        </row>
        <row r="121">
          <cell r="L121" t="str">
            <v>2024-09-29</v>
          </cell>
          <cell r="M121" t="str">
            <v>4.35</v>
          </cell>
        </row>
        <row r="122">
          <cell r="D122" t="str">
            <v>433025197511022714</v>
          </cell>
          <cell r="E122" t="str">
            <v>50,000.00</v>
          </cell>
          <cell r="F122" t="str">
            <v>50,000.00</v>
          </cell>
          <cell r="G122" t="str">
            <v>2021-06-22</v>
          </cell>
          <cell r="H122" t="str">
            <v/>
          </cell>
          <cell r="I122" t="str">
            <v>2024-06-22</v>
          </cell>
          <cell r="J122">
            <v>561.875</v>
          </cell>
        </row>
        <row r="122">
          <cell r="L122" t="str">
            <v>2024-09-22</v>
          </cell>
          <cell r="M122" t="str">
            <v>4.35</v>
          </cell>
        </row>
        <row r="123">
          <cell r="D123" t="str">
            <v>431226198903202722</v>
          </cell>
          <cell r="E123" t="str">
            <v>50,000.00</v>
          </cell>
          <cell r="F123" t="str">
            <v>50,000.00</v>
          </cell>
          <cell r="G123" t="str">
            <v>2022-06-27</v>
          </cell>
          <cell r="H123" t="str">
            <v/>
          </cell>
          <cell r="I123" t="str">
            <v>2025-06-27</v>
          </cell>
          <cell r="J123">
            <v>536.041666666667</v>
          </cell>
        </row>
        <row r="123">
          <cell r="L123" t="str">
            <v>2024-10-25</v>
          </cell>
          <cell r="M123" t="str">
            <v>4.15</v>
          </cell>
        </row>
        <row r="124">
          <cell r="D124" t="str">
            <v>43302519700912271X</v>
          </cell>
          <cell r="E124" t="str">
            <v>50,000.00</v>
          </cell>
          <cell r="F124" t="str">
            <v>50,000.00</v>
          </cell>
          <cell r="G124" t="str">
            <v>2023-11-17</v>
          </cell>
          <cell r="H124" t="str">
            <v/>
          </cell>
          <cell r="I124" t="str">
            <v>2026-11-17</v>
          </cell>
          <cell r="J124">
            <v>503.75</v>
          </cell>
        </row>
        <row r="124">
          <cell r="L124" t="str">
            <v>2024-10-28</v>
          </cell>
          <cell r="M124" t="str">
            <v>3.9</v>
          </cell>
        </row>
        <row r="125">
          <cell r="D125" t="str">
            <v>431226197105132796</v>
          </cell>
          <cell r="E125" t="str">
            <v>50,000.00</v>
          </cell>
          <cell r="F125" t="str">
            <v>50,000.00</v>
          </cell>
          <cell r="G125" t="str">
            <v>2023-11-17</v>
          </cell>
          <cell r="H125" t="str">
            <v/>
          </cell>
          <cell r="I125" t="str">
            <v>2026-11-17</v>
          </cell>
          <cell r="J125">
            <v>503.75</v>
          </cell>
        </row>
        <row r="125">
          <cell r="L125" t="str">
            <v>2024-10-28</v>
          </cell>
          <cell r="M125" t="str">
            <v>3.9</v>
          </cell>
        </row>
        <row r="126">
          <cell r="D126" t="str">
            <v>433025196410022710</v>
          </cell>
          <cell r="E126" t="str">
            <v>50,000.00</v>
          </cell>
          <cell r="F126" t="str">
            <v>50,000.00</v>
          </cell>
          <cell r="G126" t="str">
            <v>2023-11-17</v>
          </cell>
          <cell r="H126" t="str">
            <v/>
          </cell>
          <cell r="I126" t="str">
            <v>2026-11-17</v>
          </cell>
          <cell r="J126">
            <v>503.75</v>
          </cell>
        </row>
        <row r="126">
          <cell r="L126" t="str">
            <v>2024-10-28</v>
          </cell>
          <cell r="M126" t="str">
            <v>3.9</v>
          </cell>
        </row>
        <row r="127">
          <cell r="D127" t="str">
            <v>433025196709182719</v>
          </cell>
          <cell r="E127" t="str">
            <v>50,000.00</v>
          </cell>
          <cell r="F127" t="str">
            <v>50,000.00</v>
          </cell>
          <cell r="G127" t="str">
            <v>2022-06-27</v>
          </cell>
          <cell r="H127" t="str">
            <v/>
          </cell>
          <cell r="I127" t="str">
            <v>2025-06-27</v>
          </cell>
          <cell r="J127">
            <v>536.041666666667</v>
          </cell>
        </row>
        <row r="127">
          <cell r="L127" t="str">
            <v>2024-10-25</v>
          </cell>
          <cell r="M127" t="str">
            <v>4.15</v>
          </cell>
        </row>
        <row r="128">
          <cell r="D128" t="str">
            <v>433025197906102719</v>
          </cell>
          <cell r="E128" t="str">
            <v>50,000.00</v>
          </cell>
          <cell r="F128" t="str">
            <v>50,000.00</v>
          </cell>
          <cell r="G128" t="str">
            <v>2021-09-03</v>
          </cell>
          <cell r="H128" t="str">
            <v>2024-08-12</v>
          </cell>
          <cell r="I128" t="str">
            <v>2026-03-03</v>
          </cell>
          <cell r="J128">
            <v>516.666666666667</v>
          </cell>
        </row>
        <row r="128">
          <cell r="L128" t="str">
            <v>2024-11-21</v>
          </cell>
          <cell r="M128" t="str">
            <v>4</v>
          </cell>
        </row>
        <row r="129">
          <cell r="D129" t="str">
            <v>431226198511242733</v>
          </cell>
          <cell r="E129" t="str">
            <v>50,000.00</v>
          </cell>
          <cell r="F129" t="str">
            <v>50,000.00</v>
          </cell>
          <cell r="G129" t="str">
            <v>2020-12-30</v>
          </cell>
          <cell r="H129" t="str">
            <v>2023-12-28</v>
          </cell>
          <cell r="I129" t="str">
            <v>2025-06-28</v>
          </cell>
          <cell r="J129">
            <v>613.541666666667</v>
          </cell>
        </row>
        <row r="129">
          <cell r="L129" t="str">
            <v>2024-10-16</v>
          </cell>
          <cell r="M129" t="str">
            <v>4.75</v>
          </cell>
        </row>
        <row r="130">
          <cell r="D130" t="str">
            <v>433025197805182713</v>
          </cell>
          <cell r="E130" t="str">
            <v>50,000.00</v>
          </cell>
          <cell r="F130" t="str">
            <v>50,000.00</v>
          </cell>
          <cell r="G130" t="str">
            <v>2021-06-08</v>
          </cell>
          <cell r="H130" t="str">
            <v>2024-06-04</v>
          </cell>
          <cell r="I130" t="str">
            <v>2025-12-08</v>
          </cell>
          <cell r="J130">
            <v>561.875</v>
          </cell>
        </row>
        <row r="130">
          <cell r="L130" t="str">
            <v>2024-12-08</v>
          </cell>
          <cell r="M130" t="str">
            <v>4.35</v>
          </cell>
        </row>
        <row r="131">
          <cell r="D131" t="str">
            <v>43302519730306301X</v>
          </cell>
          <cell r="E131" t="str">
            <v>50,000.00</v>
          </cell>
          <cell r="F131" t="str">
            <v>50,000.00</v>
          </cell>
          <cell r="G131" t="str">
            <v>2023-03-06</v>
          </cell>
          <cell r="H131" t="str">
            <v/>
          </cell>
          <cell r="I131" t="str">
            <v>2026-03-06</v>
          </cell>
          <cell r="J131">
            <v>516.666666666667</v>
          </cell>
        </row>
        <row r="131">
          <cell r="L131" t="str">
            <v>2024-11-21</v>
          </cell>
          <cell r="M131" t="str">
            <v>4</v>
          </cell>
        </row>
        <row r="132">
          <cell r="D132" t="str">
            <v>431226198509175770</v>
          </cell>
          <cell r="E132" t="str">
            <v>50,000.00</v>
          </cell>
          <cell r="F132" t="str">
            <v>50,000.00</v>
          </cell>
          <cell r="G132" t="str">
            <v>2024-02-21</v>
          </cell>
          <cell r="H132" t="str">
            <v/>
          </cell>
          <cell r="I132" t="str">
            <v>2027-02-20</v>
          </cell>
          <cell r="J132">
            <v>471.458333333333</v>
          </cell>
        </row>
        <row r="132">
          <cell r="L132" t="str">
            <v>2024-11-21</v>
          </cell>
          <cell r="M132" t="str">
            <v>3.65</v>
          </cell>
        </row>
        <row r="133">
          <cell r="D133" t="str">
            <v>433025197801062861</v>
          </cell>
          <cell r="E133" t="str">
            <v>50,000.00</v>
          </cell>
          <cell r="F133" t="str">
            <v>50,000.00</v>
          </cell>
          <cell r="G133" t="str">
            <v>2022-09-15</v>
          </cell>
          <cell r="H133" t="str">
            <v/>
          </cell>
          <cell r="I133" t="str">
            <v>2025-09-15</v>
          </cell>
          <cell r="J133">
            <v>516.666666666667</v>
          </cell>
        </row>
        <row r="133">
          <cell r="L133" t="str">
            <v>2024-09-29</v>
          </cell>
          <cell r="M133" t="str">
            <v>4</v>
          </cell>
        </row>
        <row r="134">
          <cell r="D134" t="str">
            <v>431226199512262714</v>
          </cell>
          <cell r="E134" t="str">
            <v>50,000.00</v>
          </cell>
          <cell r="F134" t="str">
            <v>50,000.00</v>
          </cell>
          <cell r="G134" t="str">
            <v>2022-09-15</v>
          </cell>
          <cell r="H134" t="str">
            <v/>
          </cell>
          <cell r="I134" t="str">
            <v>2025-09-15</v>
          </cell>
          <cell r="J134">
            <v>516.666666666667</v>
          </cell>
        </row>
        <row r="134">
          <cell r="L134" t="str">
            <v>2024-11-21</v>
          </cell>
          <cell r="M134" t="str">
            <v>4</v>
          </cell>
        </row>
        <row r="135">
          <cell r="D135" t="str">
            <v>431226198109042717</v>
          </cell>
          <cell r="E135" t="str">
            <v>50,000.00</v>
          </cell>
          <cell r="F135" t="str">
            <v>50,000.00</v>
          </cell>
          <cell r="G135" t="str">
            <v>2022-09-15</v>
          </cell>
          <cell r="H135" t="str">
            <v/>
          </cell>
          <cell r="I135" t="str">
            <v>2025-09-15</v>
          </cell>
          <cell r="J135">
            <v>516.666666666667</v>
          </cell>
        </row>
        <row r="135">
          <cell r="L135" t="str">
            <v>2024-09-29</v>
          </cell>
          <cell r="M135" t="str">
            <v>4</v>
          </cell>
        </row>
        <row r="136">
          <cell r="D136" t="str">
            <v>433025196402073016</v>
          </cell>
          <cell r="E136" t="str">
            <v>50,000.00</v>
          </cell>
          <cell r="F136" t="str">
            <v>50,000.00</v>
          </cell>
          <cell r="G136" t="str">
            <v>2024-11-27</v>
          </cell>
          <cell r="H136" t="str">
            <v/>
          </cell>
          <cell r="I136" t="str">
            <v>2027-11-27</v>
          </cell>
          <cell r="J136">
            <v>426.25</v>
          </cell>
        </row>
        <row r="136">
          <cell r="L136" t="str">
            <v/>
          </cell>
          <cell r="M136" t="str">
            <v>3.3</v>
          </cell>
        </row>
        <row r="137">
          <cell r="D137" t="str">
            <v>433025197910302713</v>
          </cell>
          <cell r="E137" t="str">
            <v>50,000.00</v>
          </cell>
          <cell r="F137" t="str">
            <v>50,000.00</v>
          </cell>
          <cell r="G137" t="str">
            <v>2023-12-28</v>
          </cell>
          <cell r="H137" t="str">
            <v/>
          </cell>
          <cell r="I137" t="str">
            <v>2026-12-28</v>
          </cell>
          <cell r="J137">
            <v>503.75</v>
          </cell>
        </row>
        <row r="137">
          <cell r="L137" t="str">
            <v>2024-09-21</v>
          </cell>
          <cell r="M137" t="str">
            <v>3.9</v>
          </cell>
        </row>
        <row r="138">
          <cell r="D138" t="str">
            <v>433025197201132731</v>
          </cell>
          <cell r="E138" t="str">
            <v>50,000.00</v>
          </cell>
          <cell r="F138" t="str">
            <v>50,000.00</v>
          </cell>
          <cell r="G138" t="str">
            <v>2024-02-06</v>
          </cell>
          <cell r="H138" t="str">
            <v/>
          </cell>
          <cell r="I138" t="str">
            <v>2027-02-05</v>
          </cell>
          <cell r="J138">
            <v>503.75</v>
          </cell>
        </row>
        <row r="138">
          <cell r="L138" t="str">
            <v>2024-11-21</v>
          </cell>
          <cell r="M138" t="str">
            <v>3.9</v>
          </cell>
        </row>
        <row r="139">
          <cell r="D139" t="str">
            <v>431226198210122711</v>
          </cell>
          <cell r="E139" t="str">
            <v>50,000.00</v>
          </cell>
          <cell r="F139" t="str">
            <v>50,000.00</v>
          </cell>
          <cell r="G139" t="str">
            <v>2021-04-21</v>
          </cell>
          <cell r="H139" t="str">
            <v>2024-04-15</v>
          </cell>
          <cell r="I139" t="str">
            <v>2025-10-21</v>
          </cell>
          <cell r="J139">
            <v>561.875</v>
          </cell>
        </row>
        <row r="139">
          <cell r="L139" t="str">
            <v>2024-10-21</v>
          </cell>
          <cell r="M139" t="str">
            <v>4.35</v>
          </cell>
        </row>
        <row r="140">
          <cell r="D140" t="str">
            <v>433025197004032731</v>
          </cell>
          <cell r="E140" t="str">
            <v>50,000.00</v>
          </cell>
          <cell r="F140" t="str">
            <v>50,000.00</v>
          </cell>
          <cell r="G140" t="str">
            <v>2023-12-27</v>
          </cell>
          <cell r="H140" t="str">
            <v/>
          </cell>
          <cell r="I140" t="str">
            <v>2026-12-27</v>
          </cell>
          <cell r="J140">
            <v>503.75</v>
          </cell>
        </row>
        <row r="140">
          <cell r="L140" t="str">
            <v>2024-09-21</v>
          </cell>
          <cell r="M140" t="str">
            <v>3.9</v>
          </cell>
        </row>
        <row r="141">
          <cell r="D141" t="str">
            <v>43302519720112271X</v>
          </cell>
          <cell r="E141" t="str">
            <v>50,000.00</v>
          </cell>
          <cell r="F141" t="str">
            <v>50,000.00</v>
          </cell>
          <cell r="G141" t="str">
            <v>2023-12-27</v>
          </cell>
          <cell r="H141" t="str">
            <v/>
          </cell>
          <cell r="I141" t="str">
            <v>2026-12-27</v>
          </cell>
          <cell r="J141">
            <v>503.75</v>
          </cell>
        </row>
        <row r="141">
          <cell r="L141" t="str">
            <v>2024-09-21</v>
          </cell>
          <cell r="M141" t="str">
            <v>3.9</v>
          </cell>
        </row>
        <row r="142">
          <cell r="D142" t="str">
            <v>433025197307102717</v>
          </cell>
          <cell r="E142" t="str">
            <v>50,000.00</v>
          </cell>
          <cell r="F142" t="str">
            <v>50,000.00</v>
          </cell>
          <cell r="G142" t="str">
            <v>2024-07-23</v>
          </cell>
          <cell r="H142" t="str">
            <v/>
          </cell>
          <cell r="I142" t="str">
            <v>2027-07-22</v>
          </cell>
          <cell r="J142">
            <v>458.541666666667</v>
          </cell>
        </row>
        <row r="142">
          <cell r="L142" t="str">
            <v>2024-11-21</v>
          </cell>
          <cell r="M142" t="str">
            <v>3.55</v>
          </cell>
        </row>
        <row r="143">
          <cell r="D143" t="str">
            <v>433025196603062735</v>
          </cell>
          <cell r="E143" t="str">
            <v>50,000.00</v>
          </cell>
          <cell r="F143" t="str">
            <v>50,000.00</v>
          </cell>
          <cell r="G143" t="str">
            <v>2023-02-08</v>
          </cell>
          <cell r="H143" t="str">
            <v/>
          </cell>
          <cell r="I143" t="str">
            <v>2026-02-07</v>
          </cell>
          <cell r="J143">
            <v>516.666666666667</v>
          </cell>
        </row>
        <row r="143">
          <cell r="L143" t="str">
            <v>2024-10-21</v>
          </cell>
          <cell r="M143" t="str">
            <v>4</v>
          </cell>
        </row>
        <row r="144">
          <cell r="D144" t="str">
            <v>431226198208022711</v>
          </cell>
          <cell r="E144" t="str">
            <v>50,000.00</v>
          </cell>
          <cell r="F144" t="str">
            <v>50,000.00</v>
          </cell>
          <cell r="G144" t="str">
            <v>2021-06-03</v>
          </cell>
          <cell r="H144" t="str">
            <v>2024-05-31</v>
          </cell>
          <cell r="I144" t="str">
            <v>2025-12-03</v>
          </cell>
          <cell r="J144">
            <v>504.344166666667</v>
          </cell>
        </row>
        <row r="144">
          <cell r="L144" t="str">
            <v>2024-12-03</v>
          </cell>
          <cell r="M144" t="str">
            <v>3.9046</v>
          </cell>
        </row>
        <row r="145">
          <cell r="D145" t="str">
            <v>431226198311012722</v>
          </cell>
          <cell r="E145" t="str">
            <v>50,000.00</v>
          </cell>
          <cell r="F145" t="str">
            <v>50,000.00</v>
          </cell>
          <cell r="G145" t="str">
            <v>2024-07-12</v>
          </cell>
          <cell r="H145" t="str">
            <v/>
          </cell>
          <cell r="I145" t="str">
            <v>2027-07-12</v>
          </cell>
          <cell r="J145">
            <v>471.458333333333</v>
          </cell>
        </row>
        <row r="145">
          <cell r="L145" t="str">
            <v>2024-11-21</v>
          </cell>
          <cell r="M145" t="str">
            <v>3.65</v>
          </cell>
        </row>
        <row r="146">
          <cell r="D146" t="str">
            <v>43302519660711212X</v>
          </cell>
          <cell r="E146" t="str">
            <v>50,000.00</v>
          </cell>
          <cell r="F146" t="str">
            <v>50,000.00</v>
          </cell>
          <cell r="G146" t="str">
            <v>2023-09-28</v>
          </cell>
          <cell r="H146" t="str">
            <v/>
          </cell>
          <cell r="I146" t="str">
            <v>2026-09-28</v>
          </cell>
          <cell r="J146">
            <v>503.75</v>
          </cell>
        </row>
        <row r="146">
          <cell r="L146" t="str">
            <v>2024-09-29</v>
          </cell>
          <cell r="M146" t="str">
            <v>3.9</v>
          </cell>
        </row>
        <row r="147">
          <cell r="D147" t="str">
            <v>431226198602282722</v>
          </cell>
          <cell r="E147" t="str">
            <v>50,000.00</v>
          </cell>
          <cell r="F147" t="str">
            <v>50,000.00</v>
          </cell>
          <cell r="G147" t="str">
            <v>2023-01-19</v>
          </cell>
          <cell r="H147" t="str">
            <v/>
          </cell>
          <cell r="I147" t="str">
            <v>2026-01-19</v>
          </cell>
          <cell r="J147">
            <v>516.666666666667</v>
          </cell>
        </row>
        <row r="147">
          <cell r="L147" t="str">
            <v>2024-09-29</v>
          </cell>
          <cell r="M147" t="str">
            <v>4</v>
          </cell>
        </row>
        <row r="148">
          <cell r="D148" t="str">
            <v>433025198010172831</v>
          </cell>
          <cell r="E148" t="str">
            <v>50,000.00</v>
          </cell>
          <cell r="F148" t="str">
            <v>50,000.00</v>
          </cell>
          <cell r="G148" t="str">
            <v>2023-01-19</v>
          </cell>
          <cell r="H148" t="str">
            <v/>
          </cell>
          <cell r="I148" t="str">
            <v>2026-01-18</v>
          </cell>
          <cell r="J148">
            <v>516.666666666667</v>
          </cell>
        </row>
        <row r="148">
          <cell r="L148" t="str">
            <v>2024-09-29</v>
          </cell>
          <cell r="M148" t="str">
            <v>4</v>
          </cell>
        </row>
        <row r="149">
          <cell r="D149" t="str">
            <v>431226198108202715</v>
          </cell>
          <cell r="E149" t="str">
            <v>50,000.00</v>
          </cell>
          <cell r="F149" t="str">
            <v>50,000.00</v>
          </cell>
          <cell r="G149" t="str">
            <v>2023-06-16</v>
          </cell>
          <cell r="H149" t="str">
            <v/>
          </cell>
          <cell r="I149" t="str">
            <v>2026-06-16</v>
          </cell>
          <cell r="J149">
            <v>516.666666666667</v>
          </cell>
        </row>
        <row r="149">
          <cell r="L149" t="str">
            <v>2024-11-21</v>
          </cell>
          <cell r="M149" t="str">
            <v>4</v>
          </cell>
        </row>
        <row r="150">
          <cell r="D150" t="str">
            <v>433025196604232732</v>
          </cell>
          <cell r="E150" t="str">
            <v>50,000.00</v>
          </cell>
          <cell r="F150" t="str">
            <v>50,000.00</v>
          </cell>
          <cell r="G150" t="str">
            <v>2022-12-09</v>
          </cell>
          <cell r="H150" t="str">
            <v/>
          </cell>
          <cell r="I150" t="str">
            <v>2025-12-08</v>
          </cell>
          <cell r="J150">
            <v>516.666666666667</v>
          </cell>
        </row>
        <row r="150">
          <cell r="L150" t="str">
            <v>2024-11-21</v>
          </cell>
          <cell r="M150" t="str">
            <v>4</v>
          </cell>
        </row>
        <row r="151">
          <cell r="D151" t="str">
            <v>431226198901202729</v>
          </cell>
          <cell r="E151" t="str">
            <v>50,000.00</v>
          </cell>
          <cell r="F151" t="str">
            <v>50,000.00</v>
          </cell>
          <cell r="G151" t="str">
            <v>2023-09-27</v>
          </cell>
          <cell r="H151" t="str">
            <v/>
          </cell>
          <cell r="I151" t="str">
            <v>2026-09-27</v>
          </cell>
          <cell r="J151">
            <v>503.75</v>
          </cell>
        </row>
        <row r="151">
          <cell r="L151" t="str">
            <v>2024-09-29</v>
          </cell>
          <cell r="M151" t="str">
            <v>3.9</v>
          </cell>
        </row>
        <row r="152">
          <cell r="D152" t="str">
            <v>433025196508142729</v>
          </cell>
          <cell r="E152" t="str">
            <v>50,000.00</v>
          </cell>
          <cell r="F152" t="str">
            <v>50,000.00</v>
          </cell>
          <cell r="G152" t="str">
            <v>2023-09-27</v>
          </cell>
          <cell r="H152" t="str">
            <v/>
          </cell>
          <cell r="I152" t="str">
            <v>2026-09-27</v>
          </cell>
          <cell r="J152">
            <v>503.75</v>
          </cell>
        </row>
        <row r="152">
          <cell r="L152" t="str">
            <v>2024-09-29</v>
          </cell>
          <cell r="M152" t="str">
            <v>3.9</v>
          </cell>
        </row>
        <row r="153">
          <cell r="D153" t="str">
            <v>433025197009102727</v>
          </cell>
          <cell r="E153" t="str">
            <v>50,000.00</v>
          </cell>
          <cell r="F153" t="str">
            <v>50,000.00</v>
          </cell>
          <cell r="G153" t="str">
            <v>2023-09-26</v>
          </cell>
          <cell r="H153" t="str">
            <v/>
          </cell>
          <cell r="I153" t="str">
            <v>2026-09-26</v>
          </cell>
          <cell r="J153">
            <v>503.75</v>
          </cell>
        </row>
        <row r="153">
          <cell r="L153" t="str">
            <v>2024-11-28</v>
          </cell>
          <cell r="M153" t="str">
            <v>3.9</v>
          </cell>
        </row>
        <row r="154">
          <cell r="D154" t="str">
            <v>43122619801229271X</v>
          </cell>
          <cell r="E154" t="str">
            <v>50,000.00</v>
          </cell>
          <cell r="F154" t="str">
            <v>50,000.00</v>
          </cell>
          <cell r="G154" t="str">
            <v>2023-09-26</v>
          </cell>
          <cell r="H154" t="str">
            <v/>
          </cell>
          <cell r="I154" t="str">
            <v>2026-09-26</v>
          </cell>
          <cell r="J154">
            <v>503.75</v>
          </cell>
        </row>
        <row r="154">
          <cell r="L154" t="str">
            <v>2024-11-28</v>
          </cell>
          <cell r="M154" t="str">
            <v>3.9</v>
          </cell>
        </row>
        <row r="155">
          <cell r="D155" t="str">
            <v>431226198106113313</v>
          </cell>
          <cell r="E155" t="str">
            <v>50,000.00</v>
          </cell>
          <cell r="F155" t="str">
            <v>50,000.00</v>
          </cell>
          <cell r="G155" t="str">
            <v>2023-09-26</v>
          </cell>
          <cell r="H155" t="str">
            <v/>
          </cell>
          <cell r="I155" t="str">
            <v>2026-09-26</v>
          </cell>
          <cell r="J155">
            <v>503.75</v>
          </cell>
        </row>
        <row r="155">
          <cell r="L155" t="str">
            <v>2024-09-29</v>
          </cell>
          <cell r="M155" t="str">
            <v>3.9</v>
          </cell>
        </row>
        <row r="156">
          <cell r="D156" t="str">
            <v>433025197607072716</v>
          </cell>
          <cell r="E156" t="str">
            <v>50,000.00</v>
          </cell>
          <cell r="F156" t="str">
            <v>50,000.00</v>
          </cell>
          <cell r="G156" t="str">
            <v>2023-09-27</v>
          </cell>
          <cell r="H156" t="str">
            <v/>
          </cell>
          <cell r="I156" t="str">
            <v>2026-09-27</v>
          </cell>
          <cell r="J156">
            <v>503.75</v>
          </cell>
        </row>
        <row r="156">
          <cell r="L156" t="str">
            <v>2024-09-29</v>
          </cell>
          <cell r="M156" t="str">
            <v>3.9</v>
          </cell>
        </row>
        <row r="157">
          <cell r="D157" t="str">
            <v>431226197811070027</v>
          </cell>
          <cell r="E157" t="str">
            <v>50,000.00</v>
          </cell>
          <cell r="F157" t="str">
            <v>50,000.00</v>
          </cell>
          <cell r="G157" t="str">
            <v>2023-09-26</v>
          </cell>
          <cell r="H157" t="str">
            <v/>
          </cell>
          <cell r="I157" t="str">
            <v>2026-09-26</v>
          </cell>
          <cell r="J157">
            <v>503.75</v>
          </cell>
        </row>
        <row r="157">
          <cell r="L157" t="str">
            <v>2024-09-29</v>
          </cell>
          <cell r="M157" t="str">
            <v>3.9</v>
          </cell>
        </row>
        <row r="158">
          <cell r="D158" t="str">
            <v>433025197206152731</v>
          </cell>
          <cell r="E158" t="str">
            <v>50,000.00</v>
          </cell>
          <cell r="F158" t="str">
            <v>50,000.00</v>
          </cell>
          <cell r="G158" t="str">
            <v>2024-05-09</v>
          </cell>
          <cell r="H158" t="str">
            <v/>
          </cell>
          <cell r="I158" t="str">
            <v>2027-05-09</v>
          </cell>
          <cell r="J158">
            <v>471.458333333333</v>
          </cell>
        </row>
        <row r="158">
          <cell r="L158" t="str">
            <v>2024-10-21</v>
          </cell>
          <cell r="M158" t="str">
            <v>3.65</v>
          </cell>
        </row>
        <row r="159">
          <cell r="D159" t="str">
            <v>433025196810102736</v>
          </cell>
          <cell r="E159" t="str">
            <v>50,000.00</v>
          </cell>
          <cell r="F159" t="str">
            <v>50,000.00</v>
          </cell>
          <cell r="G159" t="str">
            <v>2022-12-14</v>
          </cell>
          <cell r="H159" t="str">
            <v/>
          </cell>
          <cell r="I159" t="str">
            <v>2025-12-13</v>
          </cell>
          <cell r="J159">
            <v>516.666666666667</v>
          </cell>
        </row>
        <row r="159">
          <cell r="L159" t="str">
            <v>2024-11-21</v>
          </cell>
          <cell r="M159" t="str">
            <v>4</v>
          </cell>
        </row>
        <row r="160">
          <cell r="D160" t="str">
            <v>433025196804112727</v>
          </cell>
          <cell r="E160" t="str">
            <v>50,000.00</v>
          </cell>
          <cell r="F160" t="str">
            <v>50,000.00</v>
          </cell>
          <cell r="G160" t="str">
            <v>2023-09-20</v>
          </cell>
          <cell r="H160" t="str">
            <v/>
          </cell>
          <cell r="I160" t="str">
            <v>2026-09-20</v>
          </cell>
          <cell r="J160">
            <v>503.75</v>
          </cell>
        </row>
        <row r="160">
          <cell r="L160" t="str">
            <v>2024-11-21</v>
          </cell>
          <cell r="M160" t="str">
            <v>3.9</v>
          </cell>
        </row>
        <row r="161">
          <cell r="D161" t="str">
            <v>431226198410242152</v>
          </cell>
          <cell r="E161" t="str">
            <v>50,000.00</v>
          </cell>
          <cell r="F161" t="str">
            <v>50,000.00</v>
          </cell>
          <cell r="G161" t="str">
            <v>2023-09-21</v>
          </cell>
          <cell r="H161" t="str">
            <v/>
          </cell>
          <cell r="I161" t="str">
            <v>2026-09-21</v>
          </cell>
          <cell r="J161">
            <v>503.75</v>
          </cell>
        </row>
        <row r="161">
          <cell r="L161" t="str">
            <v>2024-09-29</v>
          </cell>
          <cell r="M161" t="str">
            <v>3.9</v>
          </cell>
        </row>
        <row r="162">
          <cell r="D162" t="str">
            <v>372924197910105141</v>
          </cell>
          <cell r="E162" t="str">
            <v>50,000.00</v>
          </cell>
          <cell r="F162" t="str">
            <v>50,000.00</v>
          </cell>
          <cell r="G162" t="str">
            <v>2023-09-22</v>
          </cell>
          <cell r="H162" t="str">
            <v/>
          </cell>
          <cell r="I162" t="str">
            <v>2026-09-22</v>
          </cell>
          <cell r="J162">
            <v>503.75</v>
          </cell>
        </row>
        <row r="162">
          <cell r="L162" t="str">
            <v>2024-09-29</v>
          </cell>
          <cell r="M162" t="str">
            <v>3.9</v>
          </cell>
        </row>
        <row r="163">
          <cell r="D163" t="str">
            <v>433025196506042134</v>
          </cell>
          <cell r="E163" t="str">
            <v>50,000.00</v>
          </cell>
          <cell r="F163" t="str">
            <v>50,000.00</v>
          </cell>
          <cell r="G163" t="str">
            <v>2023-09-22</v>
          </cell>
          <cell r="H163" t="str">
            <v/>
          </cell>
          <cell r="I163" t="str">
            <v>2026-09-22</v>
          </cell>
          <cell r="J163">
            <v>503.75</v>
          </cell>
        </row>
        <row r="163">
          <cell r="L163" t="str">
            <v>2024-09-29</v>
          </cell>
          <cell r="M163" t="str">
            <v>3.9</v>
          </cell>
        </row>
        <row r="164">
          <cell r="D164" t="str">
            <v>433025197806222879</v>
          </cell>
          <cell r="E164" t="str">
            <v>50,000.00</v>
          </cell>
          <cell r="F164" t="str">
            <v>50,000.00</v>
          </cell>
          <cell r="G164" t="str">
            <v>2023-09-21</v>
          </cell>
          <cell r="H164" t="str">
            <v/>
          </cell>
          <cell r="I164" t="str">
            <v>2026-09-21</v>
          </cell>
          <cell r="J164">
            <v>503.75</v>
          </cell>
        </row>
        <row r="164">
          <cell r="L164" t="str">
            <v>2024-09-21</v>
          </cell>
          <cell r="M164" t="str">
            <v>3.9</v>
          </cell>
        </row>
        <row r="165">
          <cell r="D165" t="str">
            <v>433025197804122137</v>
          </cell>
          <cell r="E165" t="str">
            <v>50,000.00</v>
          </cell>
          <cell r="F165" t="str">
            <v>50,000.00</v>
          </cell>
          <cell r="G165" t="str">
            <v>2023-09-21</v>
          </cell>
          <cell r="H165" t="str">
            <v/>
          </cell>
          <cell r="I165" t="str">
            <v>2026-09-21</v>
          </cell>
          <cell r="J165">
            <v>503.75</v>
          </cell>
        </row>
        <row r="165">
          <cell r="L165" t="str">
            <v>2024-09-29</v>
          </cell>
          <cell r="M165" t="str">
            <v>3.9</v>
          </cell>
        </row>
        <row r="166">
          <cell r="D166" t="str">
            <v>431226198109082110</v>
          </cell>
          <cell r="E166" t="str">
            <v>50,000.00</v>
          </cell>
          <cell r="F166" t="str">
            <v>50,000.00</v>
          </cell>
          <cell r="G166" t="str">
            <v>2023-09-20</v>
          </cell>
          <cell r="H166" t="str">
            <v/>
          </cell>
          <cell r="I166" t="str">
            <v>2026-09-20</v>
          </cell>
          <cell r="J166">
            <v>503.75</v>
          </cell>
        </row>
        <row r="166">
          <cell r="L166" t="str">
            <v>2024-11-21</v>
          </cell>
          <cell r="M166" t="str">
            <v>3.9</v>
          </cell>
        </row>
        <row r="167">
          <cell r="D167" t="str">
            <v>522623198501251228</v>
          </cell>
          <cell r="E167" t="str">
            <v>50,000.00</v>
          </cell>
          <cell r="F167" t="str">
            <v>50,000.00</v>
          </cell>
          <cell r="G167" t="str">
            <v>2023-09-20</v>
          </cell>
          <cell r="H167" t="str">
            <v/>
          </cell>
          <cell r="I167" t="str">
            <v>2026-09-20</v>
          </cell>
          <cell r="J167">
            <v>503.75</v>
          </cell>
        </row>
        <row r="167">
          <cell r="L167" t="str">
            <v>2024-09-29</v>
          </cell>
          <cell r="M167" t="str">
            <v>3.9</v>
          </cell>
        </row>
        <row r="168">
          <cell r="D168" t="str">
            <v>433025196905162715</v>
          </cell>
          <cell r="E168" t="str">
            <v>50,000.00</v>
          </cell>
          <cell r="F168" t="str">
            <v>50,000.00</v>
          </cell>
          <cell r="G168" t="str">
            <v>2023-09-20</v>
          </cell>
          <cell r="H168" t="str">
            <v/>
          </cell>
          <cell r="I168" t="str">
            <v>2026-09-20</v>
          </cell>
          <cell r="J168">
            <v>503.75</v>
          </cell>
        </row>
        <row r="168">
          <cell r="L168" t="str">
            <v>2024-09-29</v>
          </cell>
          <cell r="M168" t="str">
            <v>3.9</v>
          </cell>
        </row>
        <row r="169">
          <cell r="D169" t="str">
            <v>433025197011122110</v>
          </cell>
          <cell r="E169" t="str">
            <v>50,000.00</v>
          </cell>
          <cell r="F169" t="str">
            <v>50,000.00</v>
          </cell>
          <cell r="G169" t="str">
            <v>2023-09-20</v>
          </cell>
          <cell r="H169" t="str">
            <v/>
          </cell>
          <cell r="I169" t="str">
            <v>2026-09-20</v>
          </cell>
          <cell r="J169">
            <v>503.75</v>
          </cell>
        </row>
        <row r="169">
          <cell r="L169" t="str">
            <v>2024-09-29</v>
          </cell>
          <cell r="M169" t="str">
            <v>3.9</v>
          </cell>
        </row>
        <row r="170">
          <cell r="D170" t="str">
            <v>433025196910022135</v>
          </cell>
          <cell r="E170" t="str">
            <v>50,000.00</v>
          </cell>
          <cell r="F170" t="str">
            <v>50,000.00</v>
          </cell>
          <cell r="G170" t="str">
            <v>2023-09-21</v>
          </cell>
          <cell r="H170" t="str">
            <v/>
          </cell>
          <cell r="I170" t="str">
            <v>2026-09-21</v>
          </cell>
          <cell r="J170">
            <v>503.75</v>
          </cell>
        </row>
        <row r="170">
          <cell r="L170" t="str">
            <v>2024-09-29</v>
          </cell>
          <cell r="M170" t="str">
            <v>3.9</v>
          </cell>
        </row>
        <row r="171">
          <cell r="D171" t="str">
            <v>433025197312292711</v>
          </cell>
          <cell r="E171" t="str">
            <v>50,000.00</v>
          </cell>
          <cell r="F171" t="str">
            <v>50,000.00</v>
          </cell>
          <cell r="G171" t="str">
            <v>2023-09-20</v>
          </cell>
          <cell r="H171" t="str">
            <v/>
          </cell>
          <cell r="I171" t="str">
            <v>2026-09-20</v>
          </cell>
          <cell r="J171">
            <v>503.75</v>
          </cell>
        </row>
        <row r="171">
          <cell r="L171" t="str">
            <v>2024-11-21</v>
          </cell>
          <cell r="M171" t="str">
            <v>3.9</v>
          </cell>
        </row>
        <row r="172">
          <cell r="D172" t="str">
            <v>433025197408193021</v>
          </cell>
          <cell r="E172" t="str">
            <v>50,000.00</v>
          </cell>
          <cell r="F172" t="str">
            <v>50,000.00</v>
          </cell>
          <cell r="G172" t="str">
            <v>2023-09-20</v>
          </cell>
          <cell r="H172" t="str">
            <v/>
          </cell>
          <cell r="I172" t="str">
            <v>2026-09-20</v>
          </cell>
          <cell r="J172">
            <v>503.75</v>
          </cell>
        </row>
        <row r="172">
          <cell r="L172" t="str">
            <v>2024-09-29</v>
          </cell>
          <cell r="M172" t="str">
            <v>3.9</v>
          </cell>
        </row>
        <row r="173">
          <cell r="D173" t="str">
            <v>433025196509182714</v>
          </cell>
          <cell r="E173" t="str">
            <v>50,000.00</v>
          </cell>
          <cell r="F173" t="str">
            <v>50,000.00</v>
          </cell>
          <cell r="G173" t="str">
            <v>2023-09-20</v>
          </cell>
          <cell r="H173" t="str">
            <v/>
          </cell>
          <cell r="I173" t="str">
            <v>2026-09-20</v>
          </cell>
          <cell r="J173">
            <v>503.75</v>
          </cell>
        </row>
        <row r="173">
          <cell r="L173" t="str">
            <v>2024-09-29</v>
          </cell>
          <cell r="M173" t="str">
            <v>3.9</v>
          </cell>
        </row>
        <row r="174">
          <cell r="D174" t="str">
            <v>431226198112102178</v>
          </cell>
          <cell r="E174" t="str">
            <v>50,000.00</v>
          </cell>
          <cell r="F174" t="str">
            <v>50,000.00</v>
          </cell>
          <cell r="G174" t="str">
            <v>2023-09-20</v>
          </cell>
          <cell r="H174" t="str">
            <v/>
          </cell>
          <cell r="I174" t="str">
            <v>2026-09-20</v>
          </cell>
          <cell r="J174">
            <v>503.75</v>
          </cell>
        </row>
        <row r="174">
          <cell r="L174" t="str">
            <v>2024-11-21</v>
          </cell>
          <cell r="M174" t="str">
            <v>3.9</v>
          </cell>
        </row>
        <row r="175">
          <cell r="D175" t="str">
            <v>433025196204262115</v>
          </cell>
          <cell r="E175" t="str">
            <v>50,000.00</v>
          </cell>
          <cell r="F175" t="str">
            <v>50,000.00</v>
          </cell>
          <cell r="G175" t="str">
            <v>2023-09-20</v>
          </cell>
          <cell r="H175" t="str">
            <v/>
          </cell>
          <cell r="I175" t="str">
            <v>2026-09-20</v>
          </cell>
          <cell r="J175">
            <v>503.75</v>
          </cell>
        </row>
        <row r="175">
          <cell r="L175" t="str">
            <v>2024-11-21</v>
          </cell>
          <cell r="M175" t="str">
            <v>3.9</v>
          </cell>
        </row>
        <row r="176">
          <cell r="D176" t="str">
            <v>431226200001182726</v>
          </cell>
          <cell r="E176" t="str">
            <v>50,000.00</v>
          </cell>
          <cell r="F176" t="str">
            <v>50,000.00</v>
          </cell>
          <cell r="G176" t="str">
            <v>2023-09-20</v>
          </cell>
          <cell r="H176" t="str">
            <v/>
          </cell>
          <cell r="I176" t="str">
            <v>2026-09-20</v>
          </cell>
          <cell r="J176">
            <v>503.75</v>
          </cell>
        </row>
        <row r="176">
          <cell r="L176" t="str">
            <v>2024-11-21</v>
          </cell>
          <cell r="M176" t="str">
            <v>3.9</v>
          </cell>
        </row>
        <row r="177">
          <cell r="D177" t="str">
            <v>433025196707202720</v>
          </cell>
          <cell r="E177" t="str">
            <v>50,000.00</v>
          </cell>
          <cell r="F177" t="str">
            <v>50,000.00</v>
          </cell>
          <cell r="G177" t="str">
            <v>2023-09-21</v>
          </cell>
          <cell r="H177" t="str">
            <v/>
          </cell>
          <cell r="I177" t="str">
            <v>2026-09-21</v>
          </cell>
          <cell r="J177">
            <v>503.75</v>
          </cell>
        </row>
        <row r="177">
          <cell r="L177" t="str">
            <v>2024-09-29</v>
          </cell>
          <cell r="M177" t="str">
            <v>3.9</v>
          </cell>
        </row>
        <row r="178">
          <cell r="D178" t="str">
            <v>431226198309202113</v>
          </cell>
          <cell r="E178" t="str">
            <v>50,000.00</v>
          </cell>
          <cell r="F178" t="str">
            <v>50,000.00</v>
          </cell>
          <cell r="G178" t="str">
            <v>2023-09-21</v>
          </cell>
          <cell r="H178" t="str">
            <v/>
          </cell>
          <cell r="I178" t="str">
            <v>2026-09-21</v>
          </cell>
          <cell r="J178">
            <v>503.75</v>
          </cell>
        </row>
        <row r="178">
          <cell r="L178" t="str">
            <v>2024-09-29</v>
          </cell>
          <cell r="M178" t="str">
            <v>3.9</v>
          </cell>
        </row>
        <row r="179">
          <cell r="D179" t="str">
            <v>433025196510053012</v>
          </cell>
          <cell r="E179" t="str">
            <v>50,000.00</v>
          </cell>
          <cell r="F179" t="str">
            <v>50,000.00</v>
          </cell>
          <cell r="G179" t="str">
            <v>2023-06-16</v>
          </cell>
          <cell r="H179" t="str">
            <v/>
          </cell>
          <cell r="I179" t="str">
            <v>2024-12-16</v>
          </cell>
          <cell r="J179">
            <v>516.666666666667</v>
          </cell>
        </row>
        <row r="179">
          <cell r="L179" t="str">
            <v>2024-11-20</v>
          </cell>
          <cell r="M179" t="str">
            <v>4</v>
          </cell>
        </row>
        <row r="180">
          <cell r="D180" t="str">
            <v>431226198311082739</v>
          </cell>
          <cell r="E180" t="str">
            <v>50,000.00</v>
          </cell>
          <cell r="F180" t="str">
            <v>50,000.00</v>
          </cell>
          <cell r="G180" t="str">
            <v>2023-09-21</v>
          </cell>
          <cell r="H180" t="str">
            <v/>
          </cell>
          <cell r="I180" t="str">
            <v>2026-09-21</v>
          </cell>
          <cell r="J180">
            <v>503.75</v>
          </cell>
        </row>
        <row r="180">
          <cell r="L180" t="str">
            <v>2024-09-29</v>
          </cell>
          <cell r="M180" t="str">
            <v>3.9</v>
          </cell>
        </row>
        <row r="181">
          <cell r="D181" t="str">
            <v>431226199011212719</v>
          </cell>
          <cell r="E181" t="str">
            <v>50,000.00</v>
          </cell>
          <cell r="F181" t="str">
            <v>50,000.00</v>
          </cell>
          <cell r="G181" t="str">
            <v>2023-09-21</v>
          </cell>
          <cell r="H181" t="str">
            <v/>
          </cell>
          <cell r="I181" t="str">
            <v>2026-09-21</v>
          </cell>
          <cell r="J181">
            <v>503.75</v>
          </cell>
        </row>
        <row r="181">
          <cell r="L181" t="str">
            <v>2024-09-21</v>
          </cell>
          <cell r="M181" t="str">
            <v>3.9</v>
          </cell>
        </row>
        <row r="182">
          <cell r="D182" t="str">
            <v>433025197112052115</v>
          </cell>
          <cell r="E182" t="str">
            <v>50,000.00</v>
          </cell>
          <cell r="F182" t="str">
            <v>50,000.00</v>
          </cell>
          <cell r="G182" t="str">
            <v>2023-09-20</v>
          </cell>
          <cell r="H182" t="str">
            <v/>
          </cell>
          <cell r="I182" t="str">
            <v>2026-09-20</v>
          </cell>
          <cell r="J182">
            <v>503.75</v>
          </cell>
        </row>
        <row r="182">
          <cell r="L182" t="str">
            <v>2024-11-21</v>
          </cell>
          <cell r="M182" t="str">
            <v>3.9</v>
          </cell>
        </row>
        <row r="183">
          <cell r="D183" t="str">
            <v>433025196302082740</v>
          </cell>
          <cell r="E183" t="str">
            <v>50,000.00</v>
          </cell>
          <cell r="F183" t="str">
            <v>50,000.00</v>
          </cell>
          <cell r="G183" t="str">
            <v>2023-09-21</v>
          </cell>
          <cell r="H183" t="str">
            <v/>
          </cell>
          <cell r="I183" t="str">
            <v>2026-09-21</v>
          </cell>
          <cell r="J183">
            <v>503.75</v>
          </cell>
        </row>
        <row r="183">
          <cell r="L183" t="str">
            <v>2024-09-29</v>
          </cell>
          <cell r="M183" t="str">
            <v>3.9</v>
          </cell>
        </row>
        <row r="184">
          <cell r="D184" t="str">
            <v>433025197109152115</v>
          </cell>
          <cell r="E184" t="str">
            <v>50,000.00</v>
          </cell>
          <cell r="F184" t="str">
            <v>50,000.00</v>
          </cell>
          <cell r="G184" t="str">
            <v>2023-09-22</v>
          </cell>
          <cell r="H184" t="str">
            <v/>
          </cell>
          <cell r="I184" t="str">
            <v>2026-09-22</v>
          </cell>
          <cell r="J184">
            <v>503.75</v>
          </cell>
        </row>
        <row r="184">
          <cell r="L184" t="str">
            <v>2024-09-29</v>
          </cell>
          <cell r="M184" t="str">
            <v>3.9</v>
          </cell>
        </row>
        <row r="185">
          <cell r="D185" t="str">
            <v>433025196304082111</v>
          </cell>
          <cell r="E185" t="str">
            <v>50,000.00</v>
          </cell>
          <cell r="F185" t="str">
            <v>50,000.00</v>
          </cell>
          <cell r="G185" t="str">
            <v>2023-09-20</v>
          </cell>
          <cell r="H185" t="str">
            <v/>
          </cell>
          <cell r="I185" t="str">
            <v>2026-09-20</v>
          </cell>
          <cell r="J185">
            <v>503.75</v>
          </cell>
        </row>
        <row r="185">
          <cell r="L185" t="str">
            <v>2024-11-21</v>
          </cell>
          <cell r="M185" t="str">
            <v>3.9</v>
          </cell>
        </row>
        <row r="186">
          <cell r="D186" t="str">
            <v>431226199402032723</v>
          </cell>
          <cell r="E186" t="str">
            <v>50,000.00</v>
          </cell>
          <cell r="F186" t="str">
            <v>50,000.00</v>
          </cell>
          <cell r="G186" t="str">
            <v>2023-09-21</v>
          </cell>
          <cell r="H186" t="str">
            <v/>
          </cell>
          <cell r="I186" t="str">
            <v>2026-09-21</v>
          </cell>
          <cell r="J186">
            <v>503.75</v>
          </cell>
        </row>
        <row r="186">
          <cell r="L186" t="str">
            <v>2024-09-29</v>
          </cell>
          <cell r="M186" t="str">
            <v>3.9</v>
          </cell>
        </row>
        <row r="187">
          <cell r="D187" t="str">
            <v>433025197103014862</v>
          </cell>
          <cell r="E187" t="str">
            <v>50,000.00</v>
          </cell>
          <cell r="F187" t="str">
            <v>50,000.00</v>
          </cell>
          <cell r="G187" t="str">
            <v>2023-09-22</v>
          </cell>
          <cell r="H187" t="str">
            <v/>
          </cell>
          <cell r="I187" t="str">
            <v>2026-09-22</v>
          </cell>
          <cell r="J187">
            <v>503.75</v>
          </cell>
        </row>
        <row r="187">
          <cell r="L187" t="str">
            <v>2024-09-29</v>
          </cell>
          <cell r="M187" t="str">
            <v>3.9</v>
          </cell>
        </row>
        <row r="188">
          <cell r="D188" t="str">
            <v>431226199003182716</v>
          </cell>
          <cell r="E188" t="str">
            <v>50,000.00</v>
          </cell>
          <cell r="F188" t="str">
            <v>50,000.00</v>
          </cell>
          <cell r="G188" t="str">
            <v>2023-09-20</v>
          </cell>
          <cell r="H188" t="str">
            <v/>
          </cell>
          <cell r="I188" t="str">
            <v>2026-09-20</v>
          </cell>
          <cell r="J188">
            <v>503.75</v>
          </cell>
        </row>
        <row r="188">
          <cell r="L188" t="str">
            <v>2024-11-21</v>
          </cell>
          <cell r="M188" t="str">
            <v>3.9</v>
          </cell>
        </row>
        <row r="189">
          <cell r="D189" t="str">
            <v>433025197108243023</v>
          </cell>
          <cell r="E189" t="str">
            <v>50,000.00</v>
          </cell>
          <cell r="F189" t="str">
            <v>50,000.00</v>
          </cell>
          <cell r="G189" t="str">
            <v>2023-09-20</v>
          </cell>
          <cell r="H189" t="str">
            <v/>
          </cell>
          <cell r="I189" t="str">
            <v>2026-09-20</v>
          </cell>
          <cell r="J189">
            <v>503.75</v>
          </cell>
        </row>
        <row r="189">
          <cell r="L189" t="str">
            <v>2024-09-29</v>
          </cell>
          <cell r="M189" t="str">
            <v>3.9</v>
          </cell>
        </row>
        <row r="190">
          <cell r="D190" t="str">
            <v>431226198911122132</v>
          </cell>
          <cell r="E190" t="str">
            <v>50,000.00</v>
          </cell>
          <cell r="F190" t="str">
            <v>50,000.00</v>
          </cell>
          <cell r="G190" t="str">
            <v>2023-09-22</v>
          </cell>
          <cell r="H190" t="str">
            <v/>
          </cell>
          <cell r="I190" t="str">
            <v>2026-09-22</v>
          </cell>
          <cell r="J190">
            <v>503.75</v>
          </cell>
        </row>
        <row r="190">
          <cell r="L190" t="str">
            <v>2024-09-29</v>
          </cell>
          <cell r="M190" t="str">
            <v>3.9</v>
          </cell>
        </row>
        <row r="191">
          <cell r="D191" t="str">
            <v>433025196802012722</v>
          </cell>
          <cell r="E191" t="str">
            <v>50,000.00</v>
          </cell>
          <cell r="F191" t="str">
            <v>50,000.00</v>
          </cell>
          <cell r="G191" t="str">
            <v>2023-09-21</v>
          </cell>
          <cell r="H191" t="str">
            <v/>
          </cell>
          <cell r="I191" t="str">
            <v>2026-09-21</v>
          </cell>
          <cell r="J191">
            <v>503.75</v>
          </cell>
        </row>
        <row r="191">
          <cell r="L191" t="str">
            <v>2024-09-21</v>
          </cell>
          <cell r="M191" t="str">
            <v>3.9</v>
          </cell>
        </row>
        <row r="192">
          <cell r="D192" t="str">
            <v>433025197703192718</v>
          </cell>
          <cell r="E192" t="str">
            <v>50,000.00</v>
          </cell>
          <cell r="F192" t="str">
            <v>50,000.00</v>
          </cell>
          <cell r="G192" t="str">
            <v>2023-09-21</v>
          </cell>
          <cell r="H192" t="str">
            <v/>
          </cell>
          <cell r="I192" t="str">
            <v>2026-09-21</v>
          </cell>
          <cell r="J192">
            <v>503.75</v>
          </cell>
        </row>
        <row r="192">
          <cell r="L192" t="str">
            <v>2024-09-29</v>
          </cell>
          <cell r="M192" t="str">
            <v>3.9</v>
          </cell>
        </row>
        <row r="193">
          <cell r="D193" t="str">
            <v>43302519700824271X</v>
          </cell>
          <cell r="E193" t="str">
            <v>50,000.00</v>
          </cell>
          <cell r="F193" t="str">
            <v>50,000.00</v>
          </cell>
          <cell r="G193" t="str">
            <v>2023-09-21</v>
          </cell>
          <cell r="H193" t="str">
            <v/>
          </cell>
          <cell r="I193" t="str">
            <v>2026-09-21</v>
          </cell>
          <cell r="J193">
            <v>503.75</v>
          </cell>
        </row>
        <row r="193">
          <cell r="L193" t="str">
            <v>2024-09-29</v>
          </cell>
          <cell r="M193" t="str">
            <v>3.9</v>
          </cell>
        </row>
        <row r="194">
          <cell r="D194" t="str">
            <v>433025197408102118</v>
          </cell>
          <cell r="E194" t="str">
            <v>50,000.00</v>
          </cell>
          <cell r="F194" t="str">
            <v>50,000.00</v>
          </cell>
          <cell r="G194" t="str">
            <v>2023-09-22</v>
          </cell>
          <cell r="H194" t="str">
            <v/>
          </cell>
          <cell r="I194" t="str">
            <v>2026-09-22</v>
          </cell>
          <cell r="J194">
            <v>503.75</v>
          </cell>
        </row>
        <row r="194">
          <cell r="L194" t="str">
            <v>2024-09-29</v>
          </cell>
          <cell r="M194" t="str">
            <v>3.9</v>
          </cell>
        </row>
        <row r="195">
          <cell r="D195" t="str">
            <v>433025196801132116</v>
          </cell>
          <cell r="E195" t="str">
            <v>50,000.00</v>
          </cell>
          <cell r="F195" t="str">
            <v>50,000.00</v>
          </cell>
          <cell r="G195" t="str">
            <v>2023-09-21</v>
          </cell>
          <cell r="H195" t="str">
            <v/>
          </cell>
          <cell r="I195" t="str">
            <v>2026-09-21</v>
          </cell>
          <cell r="J195">
            <v>503.75</v>
          </cell>
        </row>
        <row r="195">
          <cell r="L195" t="str">
            <v>2024-09-29</v>
          </cell>
          <cell r="M195" t="str">
            <v>3.9</v>
          </cell>
        </row>
        <row r="196">
          <cell r="D196" t="str">
            <v>431226198603202712</v>
          </cell>
          <cell r="E196" t="str">
            <v>50,000.00</v>
          </cell>
          <cell r="F196" t="str">
            <v>50,000.00</v>
          </cell>
          <cell r="G196" t="str">
            <v>2023-09-21</v>
          </cell>
          <cell r="H196" t="str">
            <v/>
          </cell>
          <cell r="I196" t="str">
            <v>2026-09-21</v>
          </cell>
          <cell r="J196">
            <v>503.75</v>
          </cell>
        </row>
        <row r="196">
          <cell r="L196" t="str">
            <v>2024-09-29</v>
          </cell>
          <cell r="M196" t="str">
            <v>3.9</v>
          </cell>
        </row>
        <row r="197">
          <cell r="D197" t="str">
            <v>431226197407230332</v>
          </cell>
          <cell r="E197" t="str">
            <v>50,000.00</v>
          </cell>
          <cell r="F197" t="str">
            <v>50,000.00</v>
          </cell>
          <cell r="G197" t="str">
            <v>2023-09-20</v>
          </cell>
          <cell r="H197" t="str">
            <v/>
          </cell>
          <cell r="I197" t="str">
            <v>2026-09-20</v>
          </cell>
          <cell r="J197">
            <v>503.75</v>
          </cell>
        </row>
        <row r="197">
          <cell r="L197" t="str">
            <v>2024-09-21</v>
          </cell>
          <cell r="M197" t="str">
            <v>3.9</v>
          </cell>
        </row>
        <row r="198">
          <cell r="D198" t="str">
            <v>43302519680111302X</v>
          </cell>
          <cell r="E198" t="str">
            <v>50,000.00</v>
          </cell>
          <cell r="F198" t="str">
            <v>50,000.00</v>
          </cell>
          <cell r="G198" t="str">
            <v>2023-09-20</v>
          </cell>
          <cell r="H198" t="str">
            <v/>
          </cell>
          <cell r="I198" t="str">
            <v>2026-09-20</v>
          </cell>
          <cell r="J198">
            <v>503.75</v>
          </cell>
        </row>
        <row r="198">
          <cell r="L198" t="str">
            <v>2024-09-21</v>
          </cell>
          <cell r="M198" t="str">
            <v>3.9</v>
          </cell>
        </row>
        <row r="199">
          <cell r="D199" t="str">
            <v>433025197711242711</v>
          </cell>
          <cell r="E199" t="str">
            <v>50,000.00</v>
          </cell>
          <cell r="F199" t="str">
            <v>50,000.00</v>
          </cell>
          <cell r="G199" t="str">
            <v>2023-09-20</v>
          </cell>
          <cell r="H199" t="str">
            <v/>
          </cell>
          <cell r="I199" t="str">
            <v>2026-09-20</v>
          </cell>
          <cell r="J199">
            <v>503.75</v>
          </cell>
        </row>
        <row r="199">
          <cell r="L199" t="str">
            <v>2024-09-29</v>
          </cell>
          <cell r="M199" t="str">
            <v>3.9</v>
          </cell>
        </row>
        <row r="200">
          <cell r="D200" t="str">
            <v>433025197011262113</v>
          </cell>
          <cell r="E200" t="str">
            <v>50,000.00</v>
          </cell>
          <cell r="F200" t="str">
            <v>50,000.00</v>
          </cell>
          <cell r="G200" t="str">
            <v>2023-09-20</v>
          </cell>
          <cell r="H200" t="str">
            <v/>
          </cell>
          <cell r="I200" t="str">
            <v>2026-09-20</v>
          </cell>
          <cell r="J200">
            <v>503.75</v>
          </cell>
        </row>
        <row r="200">
          <cell r="L200" t="str">
            <v>2024-09-29</v>
          </cell>
          <cell r="M200" t="str">
            <v>3.9</v>
          </cell>
        </row>
        <row r="201">
          <cell r="D201" t="str">
            <v>431226198802192115</v>
          </cell>
          <cell r="E201" t="str">
            <v>50,000.00</v>
          </cell>
          <cell r="F201" t="str">
            <v>50,000.00</v>
          </cell>
          <cell r="G201" t="str">
            <v>2023-09-20</v>
          </cell>
          <cell r="H201" t="str">
            <v/>
          </cell>
          <cell r="I201" t="str">
            <v>2026-09-20</v>
          </cell>
          <cell r="J201">
            <v>503.75</v>
          </cell>
        </row>
        <row r="201">
          <cell r="L201" t="str">
            <v>2024-11-21</v>
          </cell>
          <cell r="M201" t="str">
            <v>3.9</v>
          </cell>
        </row>
        <row r="202">
          <cell r="D202" t="str">
            <v>433025196504103028</v>
          </cell>
          <cell r="E202" t="str">
            <v>50,000.00</v>
          </cell>
          <cell r="F202" t="str">
            <v>50,000.00</v>
          </cell>
          <cell r="G202" t="str">
            <v>2023-09-20</v>
          </cell>
          <cell r="H202" t="str">
            <v/>
          </cell>
          <cell r="I202" t="str">
            <v>2026-09-20</v>
          </cell>
          <cell r="J202">
            <v>503.75</v>
          </cell>
        </row>
        <row r="202">
          <cell r="L202" t="str">
            <v>2024-09-29</v>
          </cell>
          <cell r="M202" t="str">
            <v>3.9</v>
          </cell>
        </row>
        <row r="203">
          <cell r="D203" t="str">
            <v>433025196801023040</v>
          </cell>
          <cell r="E203" t="str">
            <v>50,000.00</v>
          </cell>
          <cell r="F203" t="str">
            <v>50,000.00</v>
          </cell>
          <cell r="G203" t="str">
            <v>2023-09-20</v>
          </cell>
          <cell r="H203" t="str">
            <v/>
          </cell>
          <cell r="I203" t="str">
            <v>2026-09-20</v>
          </cell>
          <cell r="J203">
            <v>503.75</v>
          </cell>
        </row>
        <row r="203">
          <cell r="L203" t="str">
            <v>2024-09-29</v>
          </cell>
          <cell r="M203" t="str">
            <v>3.9</v>
          </cell>
        </row>
        <row r="204">
          <cell r="D204" t="str">
            <v>433025197310243035</v>
          </cell>
          <cell r="E204" t="str">
            <v>50,000.00</v>
          </cell>
          <cell r="F204" t="str">
            <v>50,000.00</v>
          </cell>
          <cell r="G204" t="str">
            <v>2023-09-20</v>
          </cell>
          <cell r="H204" t="str">
            <v/>
          </cell>
          <cell r="I204" t="str">
            <v>2026-09-20</v>
          </cell>
          <cell r="J204">
            <v>503.75</v>
          </cell>
        </row>
        <row r="204">
          <cell r="L204" t="str">
            <v>2024-09-29</v>
          </cell>
          <cell r="M204" t="str">
            <v>3.9</v>
          </cell>
        </row>
        <row r="205">
          <cell r="D205" t="str">
            <v>433025196808183012</v>
          </cell>
          <cell r="E205" t="str">
            <v>50,000.00</v>
          </cell>
          <cell r="F205" t="str">
            <v>50,000.00</v>
          </cell>
          <cell r="G205" t="str">
            <v>2023-09-20</v>
          </cell>
          <cell r="H205" t="str">
            <v/>
          </cell>
          <cell r="I205" t="str">
            <v>2026-09-20</v>
          </cell>
          <cell r="J205">
            <v>503.75</v>
          </cell>
        </row>
        <row r="205">
          <cell r="L205" t="str">
            <v>2024-09-29</v>
          </cell>
          <cell r="M205" t="str">
            <v>3.9</v>
          </cell>
        </row>
        <row r="206">
          <cell r="D206" t="str">
            <v>431226198211042772</v>
          </cell>
          <cell r="E206" t="str">
            <v>50,000.00</v>
          </cell>
          <cell r="F206" t="str">
            <v>50,000.00</v>
          </cell>
          <cell r="G206" t="str">
            <v>2022-10-10</v>
          </cell>
          <cell r="H206" t="str">
            <v/>
          </cell>
          <cell r="I206" t="str">
            <v>2025-10-09</v>
          </cell>
          <cell r="J206">
            <v>516.666666666667</v>
          </cell>
        </row>
        <row r="206">
          <cell r="L206" t="str">
            <v>2024-09-29</v>
          </cell>
          <cell r="M206" t="str">
            <v>4</v>
          </cell>
        </row>
        <row r="207">
          <cell r="D207" t="str">
            <v>433025196606062140</v>
          </cell>
          <cell r="E207" t="str">
            <v>50,000.00</v>
          </cell>
          <cell r="F207" t="str">
            <v>50,000.00</v>
          </cell>
          <cell r="G207" t="str">
            <v>2023-09-18</v>
          </cell>
          <cell r="H207" t="str">
            <v/>
          </cell>
          <cell r="I207" t="str">
            <v>2026-09-18</v>
          </cell>
          <cell r="J207">
            <v>503.75</v>
          </cell>
        </row>
        <row r="207">
          <cell r="L207" t="str">
            <v>2024-11-21</v>
          </cell>
          <cell r="M207" t="str">
            <v>3.9</v>
          </cell>
        </row>
        <row r="208">
          <cell r="D208" t="str">
            <v>433025196607113042</v>
          </cell>
          <cell r="E208" t="str">
            <v>50,000.00</v>
          </cell>
          <cell r="F208" t="str">
            <v>50,000.00</v>
          </cell>
          <cell r="G208" t="str">
            <v>2023-09-19</v>
          </cell>
          <cell r="H208" t="str">
            <v/>
          </cell>
          <cell r="I208" t="str">
            <v>2026-09-19</v>
          </cell>
          <cell r="J208">
            <v>503.75</v>
          </cell>
        </row>
        <row r="208">
          <cell r="L208" t="str">
            <v>2024-11-21</v>
          </cell>
          <cell r="M208" t="str">
            <v>3.9</v>
          </cell>
        </row>
        <row r="209">
          <cell r="D209" t="str">
            <v>433025198005302312</v>
          </cell>
          <cell r="E209" t="str">
            <v>50,000.00</v>
          </cell>
          <cell r="F209" t="str">
            <v>50,000.00</v>
          </cell>
          <cell r="G209" t="str">
            <v>2023-09-18</v>
          </cell>
          <cell r="H209" t="str">
            <v/>
          </cell>
          <cell r="I209" t="str">
            <v>2026-09-18</v>
          </cell>
          <cell r="J209">
            <v>503.75</v>
          </cell>
        </row>
        <row r="209">
          <cell r="L209" t="str">
            <v>2024-11-21</v>
          </cell>
          <cell r="M209" t="str">
            <v>3.9</v>
          </cell>
        </row>
        <row r="210">
          <cell r="D210" t="str">
            <v>433025196705123017</v>
          </cell>
          <cell r="E210" t="str">
            <v>50,000.00</v>
          </cell>
          <cell r="F210" t="str">
            <v>50,000.00</v>
          </cell>
          <cell r="G210" t="str">
            <v>2023-09-19</v>
          </cell>
          <cell r="H210" t="str">
            <v/>
          </cell>
          <cell r="I210" t="str">
            <v>2026-09-19</v>
          </cell>
          <cell r="J210">
            <v>503.75</v>
          </cell>
        </row>
        <row r="210">
          <cell r="L210" t="str">
            <v>2024-11-21</v>
          </cell>
          <cell r="M210" t="str">
            <v>3.9</v>
          </cell>
        </row>
        <row r="211">
          <cell r="D211" t="str">
            <v>433025197506113021</v>
          </cell>
          <cell r="E211" t="str">
            <v>50,000.00</v>
          </cell>
          <cell r="F211" t="str">
            <v>50,000.00</v>
          </cell>
          <cell r="G211" t="str">
            <v>2023-09-19</v>
          </cell>
          <cell r="H211" t="str">
            <v/>
          </cell>
          <cell r="I211" t="str">
            <v>2026-09-19</v>
          </cell>
          <cell r="J211">
            <v>503.75</v>
          </cell>
        </row>
        <row r="211">
          <cell r="L211" t="str">
            <v>2024-11-21</v>
          </cell>
          <cell r="M211" t="str">
            <v>3.9</v>
          </cell>
        </row>
        <row r="212">
          <cell r="D212" t="str">
            <v>431226199305172433</v>
          </cell>
          <cell r="E212" t="str">
            <v>50,000.00</v>
          </cell>
          <cell r="F212" t="str">
            <v>50,000.00</v>
          </cell>
          <cell r="G212" t="str">
            <v>2023-09-19</v>
          </cell>
          <cell r="H212" t="str">
            <v/>
          </cell>
          <cell r="I212" t="str">
            <v>2026-09-19</v>
          </cell>
          <cell r="J212">
            <v>503.75</v>
          </cell>
        </row>
        <row r="212">
          <cell r="L212" t="str">
            <v>2024-11-21</v>
          </cell>
          <cell r="M212" t="str">
            <v>3.9</v>
          </cell>
        </row>
        <row r="213">
          <cell r="D213" t="str">
            <v>431226198001182419</v>
          </cell>
          <cell r="E213" t="str">
            <v>50,000.00</v>
          </cell>
          <cell r="F213" t="str">
            <v>50,000.00</v>
          </cell>
          <cell r="G213" t="str">
            <v>2023-09-18</v>
          </cell>
          <cell r="H213" t="str">
            <v/>
          </cell>
          <cell r="I213" t="str">
            <v>2026-09-18</v>
          </cell>
          <cell r="J213">
            <v>503.75</v>
          </cell>
        </row>
        <row r="213">
          <cell r="L213" t="str">
            <v>2024-11-21</v>
          </cell>
          <cell r="M213" t="str">
            <v>3.9</v>
          </cell>
        </row>
        <row r="214">
          <cell r="D214" t="str">
            <v>433025197212063014</v>
          </cell>
          <cell r="E214" t="str">
            <v>50,000.00</v>
          </cell>
          <cell r="F214" t="str">
            <v>50,000.00</v>
          </cell>
          <cell r="G214" t="str">
            <v>2023-09-19</v>
          </cell>
          <cell r="H214" t="str">
            <v/>
          </cell>
          <cell r="I214" t="str">
            <v>2026-09-19</v>
          </cell>
          <cell r="J214">
            <v>503.75</v>
          </cell>
        </row>
        <row r="214">
          <cell r="L214" t="str">
            <v>2024-09-29</v>
          </cell>
          <cell r="M214" t="str">
            <v>3.9</v>
          </cell>
        </row>
        <row r="215">
          <cell r="D215" t="str">
            <v>433025197406152613</v>
          </cell>
          <cell r="E215" t="str">
            <v>50,000.00</v>
          </cell>
          <cell r="F215" t="str">
            <v>50,000.00</v>
          </cell>
          <cell r="G215" t="str">
            <v>2023-09-19</v>
          </cell>
          <cell r="H215" t="str">
            <v/>
          </cell>
          <cell r="I215" t="str">
            <v>2026-09-19</v>
          </cell>
          <cell r="J215">
            <v>503.75</v>
          </cell>
        </row>
        <row r="215">
          <cell r="L215" t="str">
            <v>2024-11-21</v>
          </cell>
          <cell r="M215" t="str">
            <v>3.9</v>
          </cell>
        </row>
        <row r="216">
          <cell r="D216" t="str">
            <v>433025196510033011</v>
          </cell>
          <cell r="E216" t="str">
            <v>50,000.00</v>
          </cell>
          <cell r="F216" t="str">
            <v>50,000.00</v>
          </cell>
          <cell r="G216" t="str">
            <v>2023-09-19</v>
          </cell>
          <cell r="H216" t="str">
            <v/>
          </cell>
          <cell r="I216" t="str">
            <v>2026-09-19</v>
          </cell>
          <cell r="J216">
            <v>503.75</v>
          </cell>
        </row>
        <row r="216">
          <cell r="L216" t="str">
            <v>2024-09-29</v>
          </cell>
          <cell r="M216" t="str">
            <v>3.9</v>
          </cell>
        </row>
        <row r="217">
          <cell r="D217" t="str">
            <v>43302519640220301X</v>
          </cell>
          <cell r="E217" t="str">
            <v>50,000.00</v>
          </cell>
          <cell r="F217" t="str">
            <v>50,000.00</v>
          </cell>
          <cell r="G217" t="str">
            <v>2023-09-19</v>
          </cell>
          <cell r="H217" t="str">
            <v/>
          </cell>
          <cell r="I217" t="str">
            <v>2026-09-19</v>
          </cell>
          <cell r="J217">
            <v>503.75</v>
          </cell>
        </row>
        <row r="217">
          <cell r="L217" t="str">
            <v>2024-09-29</v>
          </cell>
          <cell r="M217" t="str">
            <v>3.9</v>
          </cell>
        </row>
        <row r="218">
          <cell r="D218" t="str">
            <v>431226198308113020</v>
          </cell>
          <cell r="E218" t="str">
            <v>50,000.00</v>
          </cell>
          <cell r="F218" t="str">
            <v>50,000.00</v>
          </cell>
          <cell r="G218" t="str">
            <v>2023-09-19</v>
          </cell>
          <cell r="H218" t="str">
            <v/>
          </cell>
          <cell r="I218" t="str">
            <v>2026-09-19</v>
          </cell>
          <cell r="J218">
            <v>503.75</v>
          </cell>
        </row>
        <row r="218">
          <cell r="L218" t="str">
            <v>2024-11-21</v>
          </cell>
          <cell r="M218" t="str">
            <v>3.9</v>
          </cell>
        </row>
        <row r="219">
          <cell r="D219" t="str">
            <v>433025196503043027</v>
          </cell>
          <cell r="E219" t="str">
            <v>50,000.00</v>
          </cell>
          <cell r="F219" t="str">
            <v>50,000.00</v>
          </cell>
          <cell r="G219" t="str">
            <v>2023-09-19</v>
          </cell>
          <cell r="H219" t="str">
            <v/>
          </cell>
          <cell r="I219" t="str">
            <v>2026-09-19</v>
          </cell>
          <cell r="J219">
            <v>503.75</v>
          </cell>
        </row>
        <row r="219">
          <cell r="L219" t="str">
            <v>2024-10-01</v>
          </cell>
          <cell r="M219" t="str">
            <v>3.9</v>
          </cell>
        </row>
        <row r="220">
          <cell r="D220" t="str">
            <v>433025197209193037</v>
          </cell>
          <cell r="E220" t="str">
            <v>50,000.00</v>
          </cell>
          <cell r="F220" t="str">
            <v>50,000.00</v>
          </cell>
          <cell r="G220" t="str">
            <v>2023-09-19</v>
          </cell>
          <cell r="H220" t="str">
            <v/>
          </cell>
          <cell r="I220" t="str">
            <v>2026-09-19</v>
          </cell>
          <cell r="J220">
            <v>503.75</v>
          </cell>
        </row>
        <row r="220">
          <cell r="L220" t="str">
            <v>2024-09-29</v>
          </cell>
          <cell r="M220" t="str">
            <v>3.9</v>
          </cell>
        </row>
        <row r="221">
          <cell r="D221" t="str">
            <v>43302519630716303X</v>
          </cell>
          <cell r="E221" t="str">
            <v>50,000.00</v>
          </cell>
          <cell r="F221" t="str">
            <v>50,000.00</v>
          </cell>
          <cell r="G221" t="str">
            <v>2023-09-19</v>
          </cell>
          <cell r="H221" t="str">
            <v/>
          </cell>
          <cell r="I221" t="str">
            <v>2026-09-19</v>
          </cell>
          <cell r="J221">
            <v>503.75</v>
          </cell>
        </row>
        <row r="221">
          <cell r="L221" t="str">
            <v>2024-09-29</v>
          </cell>
          <cell r="M221" t="str">
            <v>3.9</v>
          </cell>
        </row>
        <row r="222">
          <cell r="D222" t="str">
            <v>433025196310073027</v>
          </cell>
          <cell r="E222" t="str">
            <v>50,000.00</v>
          </cell>
          <cell r="F222" t="str">
            <v>50,000.00</v>
          </cell>
          <cell r="G222" t="str">
            <v>2023-09-19</v>
          </cell>
          <cell r="H222" t="str">
            <v/>
          </cell>
          <cell r="I222" t="str">
            <v>2026-09-19</v>
          </cell>
          <cell r="J222">
            <v>503.75</v>
          </cell>
        </row>
        <row r="222">
          <cell r="L222" t="str">
            <v>2024-11-21</v>
          </cell>
          <cell r="M222" t="str">
            <v>3.9</v>
          </cell>
        </row>
        <row r="223">
          <cell r="D223" t="str">
            <v>431226198110083014</v>
          </cell>
          <cell r="E223" t="str">
            <v>50,000.00</v>
          </cell>
          <cell r="F223" t="str">
            <v>50,000.00</v>
          </cell>
          <cell r="G223" t="str">
            <v>2023-09-19</v>
          </cell>
          <cell r="H223" t="str">
            <v/>
          </cell>
          <cell r="I223" t="str">
            <v>2026-09-19</v>
          </cell>
          <cell r="J223">
            <v>503.75</v>
          </cell>
        </row>
        <row r="223">
          <cell r="L223" t="str">
            <v>2024-11-21</v>
          </cell>
          <cell r="M223" t="str">
            <v>3.9</v>
          </cell>
        </row>
        <row r="224">
          <cell r="D224" t="str">
            <v>431226198804013029</v>
          </cell>
          <cell r="E224" t="str">
            <v>50,000.00</v>
          </cell>
          <cell r="F224" t="str">
            <v>50,000.00</v>
          </cell>
          <cell r="G224" t="str">
            <v>2023-09-19</v>
          </cell>
          <cell r="H224" t="str">
            <v/>
          </cell>
          <cell r="I224" t="str">
            <v>2026-09-19</v>
          </cell>
          <cell r="J224">
            <v>503.75</v>
          </cell>
        </row>
        <row r="224">
          <cell r="L224" t="str">
            <v>2024-11-21</v>
          </cell>
          <cell r="M224" t="str">
            <v>3.9</v>
          </cell>
        </row>
        <row r="225">
          <cell r="D225" t="str">
            <v>431226198804050014</v>
          </cell>
          <cell r="E225" t="str">
            <v>50,000.00</v>
          </cell>
          <cell r="F225" t="str">
            <v>50,000.00</v>
          </cell>
          <cell r="G225" t="str">
            <v>2023-09-19</v>
          </cell>
          <cell r="H225" t="str">
            <v/>
          </cell>
          <cell r="I225" t="str">
            <v>2026-09-19</v>
          </cell>
          <cell r="J225">
            <v>503.75</v>
          </cell>
        </row>
        <row r="225">
          <cell r="L225" t="str">
            <v>2024-09-29</v>
          </cell>
          <cell r="M225" t="str">
            <v>3.9</v>
          </cell>
        </row>
        <row r="226">
          <cell r="D226" t="str">
            <v>433025196608273013</v>
          </cell>
          <cell r="E226" t="str">
            <v>50,000.00</v>
          </cell>
          <cell r="F226" t="str">
            <v>50,000.00</v>
          </cell>
          <cell r="G226" t="str">
            <v>2023-09-19</v>
          </cell>
          <cell r="H226" t="str">
            <v/>
          </cell>
          <cell r="I226" t="str">
            <v>2026-09-19</v>
          </cell>
          <cell r="J226">
            <v>503.75</v>
          </cell>
        </row>
        <row r="226">
          <cell r="L226" t="str">
            <v>2024-09-29</v>
          </cell>
          <cell r="M226" t="str">
            <v>3.9</v>
          </cell>
        </row>
        <row r="227">
          <cell r="D227" t="str">
            <v>431226196502062432</v>
          </cell>
          <cell r="E227" t="str">
            <v>50,000.00</v>
          </cell>
          <cell r="F227" t="str">
            <v>50,000.00</v>
          </cell>
          <cell r="G227" t="str">
            <v>2023-09-19</v>
          </cell>
          <cell r="H227" t="str">
            <v/>
          </cell>
          <cell r="I227" t="str">
            <v>2026-09-19</v>
          </cell>
          <cell r="J227">
            <v>503.75</v>
          </cell>
        </row>
        <row r="227">
          <cell r="L227" t="str">
            <v>2024-09-29</v>
          </cell>
          <cell r="M227" t="str">
            <v>3.9</v>
          </cell>
        </row>
        <row r="228">
          <cell r="D228" t="str">
            <v>433025196809043011</v>
          </cell>
          <cell r="E228" t="str">
            <v>50,000.00</v>
          </cell>
          <cell r="F228" t="str">
            <v>50,000.00</v>
          </cell>
          <cell r="G228" t="str">
            <v>2023-09-18</v>
          </cell>
          <cell r="H228" t="str">
            <v/>
          </cell>
          <cell r="I228" t="str">
            <v>2026-09-18</v>
          </cell>
          <cell r="J228">
            <v>503.75</v>
          </cell>
        </row>
        <row r="228">
          <cell r="L228" t="str">
            <v>2024-11-21</v>
          </cell>
          <cell r="M228" t="str">
            <v>3.9</v>
          </cell>
        </row>
        <row r="229">
          <cell r="D229" t="str">
            <v>433025196708242732</v>
          </cell>
          <cell r="E229" t="str">
            <v>50,000.00</v>
          </cell>
          <cell r="F229" t="str">
            <v>50,000.00</v>
          </cell>
          <cell r="G229" t="str">
            <v>2023-09-19</v>
          </cell>
          <cell r="H229" t="str">
            <v/>
          </cell>
          <cell r="I229" t="str">
            <v>2026-09-19</v>
          </cell>
          <cell r="J229">
            <v>503.75</v>
          </cell>
        </row>
        <row r="229">
          <cell r="L229" t="str">
            <v>2024-11-21</v>
          </cell>
          <cell r="M229" t="str">
            <v>3.9</v>
          </cell>
        </row>
        <row r="230">
          <cell r="D230" t="str">
            <v>433125198303154325</v>
          </cell>
          <cell r="E230" t="str">
            <v>50,000.00</v>
          </cell>
          <cell r="F230" t="str">
            <v>50,000.00</v>
          </cell>
          <cell r="G230" t="str">
            <v>2023-09-19</v>
          </cell>
          <cell r="H230" t="str">
            <v/>
          </cell>
          <cell r="I230" t="str">
            <v>2026-09-19</v>
          </cell>
          <cell r="J230">
            <v>503.75</v>
          </cell>
        </row>
        <row r="230">
          <cell r="L230" t="str">
            <v>2024-11-21</v>
          </cell>
          <cell r="M230" t="str">
            <v>3.9</v>
          </cell>
        </row>
        <row r="231">
          <cell r="D231" t="str">
            <v>433025196710253051</v>
          </cell>
          <cell r="E231" t="str">
            <v>50,000.00</v>
          </cell>
          <cell r="F231" t="str">
            <v>50,000.00</v>
          </cell>
          <cell r="G231" t="str">
            <v>2023-09-19</v>
          </cell>
          <cell r="H231" t="str">
            <v/>
          </cell>
          <cell r="I231" t="str">
            <v>2026-09-19</v>
          </cell>
          <cell r="J231">
            <v>503.75</v>
          </cell>
        </row>
        <row r="231">
          <cell r="L231" t="str">
            <v>2024-09-29</v>
          </cell>
          <cell r="M231" t="str">
            <v>3.9</v>
          </cell>
        </row>
        <row r="232">
          <cell r="D232" t="str">
            <v>431226199409052719</v>
          </cell>
          <cell r="E232" t="str">
            <v>50,000.00</v>
          </cell>
          <cell r="F232" t="str">
            <v>50,000.00</v>
          </cell>
          <cell r="G232" t="str">
            <v>2022-05-20</v>
          </cell>
          <cell r="H232" t="str">
            <v/>
          </cell>
          <cell r="I232" t="str">
            <v>2025-05-20</v>
          </cell>
          <cell r="J232">
            <v>536.041666666667</v>
          </cell>
        </row>
        <row r="232">
          <cell r="L232" t="str">
            <v>2024-09-20</v>
          </cell>
          <cell r="M232" t="str">
            <v>4.15</v>
          </cell>
        </row>
        <row r="233">
          <cell r="D233" t="str">
            <v>43302519691118278X</v>
          </cell>
          <cell r="E233" t="str">
            <v>50,000.00</v>
          </cell>
          <cell r="F233" t="str">
            <v>50,000.00</v>
          </cell>
          <cell r="G233" t="str">
            <v>2023-01-14</v>
          </cell>
          <cell r="H233" t="str">
            <v/>
          </cell>
          <cell r="I233" t="str">
            <v>2026-01-12</v>
          </cell>
          <cell r="J233">
            <v>516.666666666667</v>
          </cell>
        </row>
        <row r="233">
          <cell r="L233" t="str">
            <v>2024-09-29</v>
          </cell>
          <cell r="M233" t="str">
            <v>4</v>
          </cell>
        </row>
        <row r="234">
          <cell r="D234" t="str">
            <v>431226197104162416</v>
          </cell>
          <cell r="E234" t="str">
            <v>50,000.00</v>
          </cell>
          <cell r="F234" t="str">
            <v>50,000.00</v>
          </cell>
          <cell r="G234" t="str">
            <v>2023-09-15</v>
          </cell>
          <cell r="H234" t="str">
            <v/>
          </cell>
          <cell r="I234" t="str">
            <v>2026-09-15</v>
          </cell>
          <cell r="J234">
            <v>503.75</v>
          </cell>
        </row>
        <row r="234">
          <cell r="L234" t="str">
            <v>2024-09-29</v>
          </cell>
          <cell r="M234" t="str">
            <v>3.9</v>
          </cell>
        </row>
        <row r="235">
          <cell r="D235" t="str">
            <v>431226198606072431</v>
          </cell>
          <cell r="E235" t="str">
            <v>50,000.00</v>
          </cell>
          <cell r="F235" t="str">
            <v>50,000.00</v>
          </cell>
          <cell r="G235" t="str">
            <v>2023-09-15</v>
          </cell>
          <cell r="H235" t="str">
            <v/>
          </cell>
          <cell r="I235" t="str">
            <v>2026-09-15</v>
          </cell>
          <cell r="J235">
            <v>503.75</v>
          </cell>
        </row>
        <row r="235">
          <cell r="L235" t="str">
            <v>2024-11-21</v>
          </cell>
          <cell r="M235" t="str">
            <v>3.9</v>
          </cell>
        </row>
        <row r="236">
          <cell r="D236" t="str">
            <v>431226196512202523</v>
          </cell>
          <cell r="E236" t="str">
            <v>50,000.00</v>
          </cell>
          <cell r="F236" t="str">
            <v>50,000.00</v>
          </cell>
          <cell r="G236" t="str">
            <v>2023-09-15</v>
          </cell>
          <cell r="H236" t="str">
            <v/>
          </cell>
          <cell r="I236" t="str">
            <v>2026-09-15</v>
          </cell>
          <cell r="J236">
            <v>503.75</v>
          </cell>
        </row>
        <row r="236">
          <cell r="L236" t="str">
            <v>2024-11-21</v>
          </cell>
          <cell r="M236" t="str">
            <v>3.9</v>
          </cell>
        </row>
        <row r="237">
          <cell r="D237" t="str">
            <v>431226198405132127</v>
          </cell>
          <cell r="E237" t="str">
            <v>50,000.00</v>
          </cell>
          <cell r="F237" t="str">
            <v>50,000.00</v>
          </cell>
          <cell r="G237" t="str">
            <v>2023-09-15</v>
          </cell>
          <cell r="H237" t="str">
            <v/>
          </cell>
          <cell r="I237" t="str">
            <v>2026-09-15</v>
          </cell>
          <cell r="J237">
            <v>503.75</v>
          </cell>
        </row>
        <row r="237">
          <cell r="L237" t="str">
            <v>2024-09-21</v>
          </cell>
          <cell r="M237" t="str">
            <v>3.9</v>
          </cell>
        </row>
        <row r="238">
          <cell r="D238" t="str">
            <v>433025196912102710</v>
          </cell>
          <cell r="E238" t="str">
            <v>50,000.00</v>
          </cell>
          <cell r="F238" t="str">
            <v>50,000.00</v>
          </cell>
          <cell r="G238" t="str">
            <v>2023-05-16</v>
          </cell>
          <cell r="H238" t="str">
            <v/>
          </cell>
          <cell r="I238" t="str">
            <v>2026-05-16</v>
          </cell>
          <cell r="J238">
            <v>516.666666666667</v>
          </cell>
        </row>
        <row r="238">
          <cell r="L238" t="str">
            <v>2024-11-16</v>
          </cell>
          <cell r="M238" t="str">
            <v>4</v>
          </cell>
        </row>
        <row r="239">
          <cell r="D239" t="str">
            <v>433025197010062734</v>
          </cell>
          <cell r="E239" t="str">
            <v>50,000.00</v>
          </cell>
          <cell r="F239" t="str">
            <v>50,000.00</v>
          </cell>
          <cell r="G239" t="str">
            <v>2024-10-28</v>
          </cell>
          <cell r="H239" t="str">
            <v/>
          </cell>
          <cell r="I239" t="str">
            <v>2027-10-28</v>
          </cell>
          <cell r="J239">
            <v>426.25</v>
          </cell>
        </row>
        <row r="239">
          <cell r="L239" t="str">
            <v>2024-11-21</v>
          </cell>
          <cell r="M239" t="str">
            <v>3.3</v>
          </cell>
        </row>
        <row r="240">
          <cell r="D240" t="str">
            <v>433025196306012715</v>
          </cell>
          <cell r="E240" t="str">
            <v>50,000.00</v>
          </cell>
          <cell r="F240" t="str">
            <v>50,000.00</v>
          </cell>
          <cell r="G240" t="str">
            <v>2023-07-25</v>
          </cell>
          <cell r="H240" t="str">
            <v/>
          </cell>
          <cell r="I240" t="str">
            <v>2025-01-25</v>
          </cell>
          <cell r="J240">
            <v>503.75</v>
          </cell>
        </row>
        <row r="240">
          <cell r="L240" t="str">
            <v>2024-11-21</v>
          </cell>
          <cell r="M240" t="str">
            <v>3.9</v>
          </cell>
        </row>
        <row r="241">
          <cell r="D241" t="str">
            <v>431226198512192811</v>
          </cell>
          <cell r="E241" t="str">
            <v>50,000.00</v>
          </cell>
          <cell r="F241" t="str">
            <v>50,000.00</v>
          </cell>
          <cell r="G241" t="str">
            <v>2024-10-16</v>
          </cell>
          <cell r="H241" t="str">
            <v/>
          </cell>
          <cell r="I241" t="str">
            <v>2027-10-16</v>
          </cell>
          <cell r="J241">
            <v>458.541666666667</v>
          </cell>
        </row>
        <row r="241">
          <cell r="L241" t="str">
            <v>2024-11-21</v>
          </cell>
          <cell r="M241" t="str">
            <v>3.55</v>
          </cell>
        </row>
        <row r="242">
          <cell r="D242" t="str">
            <v>43122619850510211X</v>
          </cell>
          <cell r="E242" t="str">
            <v>50,000.00</v>
          </cell>
          <cell r="F242" t="str">
            <v>50,000.00</v>
          </cell>
          <cell r="G242" t="str">
            <v>2023-08-03</v>
          </cell>
          <cell r="H242" t="str">
            <v/>
          </cell>
          <cell r="I242" t="str">
            <v>2025-02-03</v>
          </cell>
          <cell r="J242">
            <v>503.75</v>
          </cell>
        </row>
        <row r="242">
          <cell r="L242" t="str">
            <v>2024-10-21</v>
          </cell>
          <cell r="M242" t="str">
            <v>3.9</v>
          </cell>
        </row>
        <row r="243">
          <cell r="D243" t="str">
            <v>433025196305052715</v>
          </cell>
          <cell r="E243" t="str">
            <v>50,000.00</v>
          </cell>
          <cell r="F243" t="str">
            <v>50,000.00</v>
          </cell>
          <cell r="G243" t="str">
            <v>2024-10-12</v>
          </cell>
          <cell r="H243" t="str">
            <v/>
          </cell>
          <cell r="I243" t="str">
            <v>2027-10-12</v>
          </cell>
          <cell r="J243">
            <v>458.541666666667</v>
          </cell>
        </row>
        <row r="243">
          <cell r="L243" t="str">
            <v>2024-11-21</v>
          </cell>
          <cell r="M243" t="str">
            <v>3.55</v>
          </cell>
        </row>
        <row r="244">
          <cell r="D244" t="str">
            <v>43012219710516362X</v>
          </cell>
          <cell r="E244" t="str">
            <v>50,000.00</v>
          </cell>
          <cell r="F244" t="str">
            <v>50,000.00</v>
          </cell>
          <cell r="G244" t="str">
            <v>2024-10-11</v>
          </cell>
          <cell r="H244" t="str">
            <v/>
          </cell>
          <cell r="I244" t="str">
            <v>2027-10-11</v>
          </cell>
          <cell r="J244">
            <v>458.541666666667</v>
          </cell>
        </row>
        <row r="244">
          <cell r="L244" t="str">
            <v/>
          </cell>
          <cell r="M244" t="str">
            <v>3.55</v>
          </cell>
        </row>
        <row r="245">
          <cell r="D245" t="str">
            <v>433025197102042730</v>
          </cell>
          <cell r="E245" t="str">
            <v>50,000.00</v>
          </cell>
          <cell r="F245" t="str">
            <v>50,000.00</v>
          </cell>
          <cell r="G245" t="str">
            <v>2024-10-10</v>
          </cell>
          <cell r="H245" t="str">
            <v/>
          </cell>
          <cell r="I245" t="str">
            <v>2027-10-10</v>
          </cell>
          <cell r="J245">
            <v>458.541666666667</v>
          </cell>
        </row>
        <row r="245">
          <cell r="L245" t="str">
            <v>2024-11-21</v>
          </cell>
          <cell r="M245" t="str">
            <v>3.55</v>
          </cell>
        </row>
        <row r="246">
          <cell r="D246" t="str">
            <v>433025197307012412</v>
          </cell>
          <cell r="E246" t="str">
            <v>50,000.00</v>
          </cell>
          <cell r="F246" t="str">
            <v>50,000.00</v>
          </cell>
          <cell r="G246" t="str">
            <v>2024-05-23</v>
          </cell>
          <cell r="H246" t="str">
            <v/>
          </cell>
          <cell r="I246" t="str">
            <v>2027-05-23</v>
          </cell>
          <cell r="J246">
            <v>471.458333333333</v>
          </cell>
        </row>
        <row r="246">
          <cell r="L246" t="str">
            <v>2024-09-21</v>
          </cell>
          <cell r="M246" t="str">
            <v>3.65</v>
          </cell>
        </row>
        <row r="247">
          <cell r="D247" t="str">
            <v>433025197001132710</v>
          </cell>
          <cell r="E247" t="str">
            <v>50,000.00</v>
          </cell>
          <cell r="F247" t="str">
            <v>50,000.00</v>
          </cell>
          <cell r="G247" t="str">
            <v>2024-06-06</v>
          </cell>
          <cell r="H247" t="str">
            <v/>
          </cell>
          <cell r="I247" t="str">
            <v>2027-06-06</v>
          </cell>
          <cell r="J247">
            <v>471.458333333333</v>
          </cell>
        </row>
        <row r="247">
          <cell r="L247" t="str">
            <v>2024-09-21</v>
          </cell>
          <cell r="M247" t="str">
            <v>3.65</v>
          </cell>
        </row>
        <row r="248">
          <cell r="D248" t="str">
            <v>433025196408042712</v>
          </cell>
          <cell r="E248" t="str">
            <v>50,000.00</v>
          </cell>
          <cell r="F248" t="str">
            <v>50,000.00</v>
          </cell>
          <cell r="G248" t="str">
            <v>2022-10-31</v>
          </cell>
          <cell r="H248" t="str">
            <v/>
          </cell>
          <cell r="I248" t="str">
            <v>2025-10-30</v>
          </cell>
          <cell r="J248">
            <v>516.666666666667</v>
          </cell>
        </row>
        <row r="248">
          <cell r="L248" t="str">
            <v>2024-10-28</v>
          </cell>
          <cell r="M248" t="str">
            <v>4</v>
          </cell>
        </row>
        <row r="249">
          <cell r="D249" t="str">
            <v>433025197204202715</v>
          </cell>
          <cell r="E249" t="str">
            <v>50,000.00</v>
          </cell>
          <cell r="F249" t="str">
            <v>50,000.00</v>
          </cell>
          <cell r="G249" t="str">
            <v>2021-09-27</v>
          </cell>
          <cell r="H249" t="str">
            <v>2024-09-26</v>
          </cell>
          <cell r="I249" t="str">
            <v>2026-03-27</v>
          </cell>
          <cell r="J249">
            <v>561.875</v>
          </cell>
        </row>
        <row r="249">
          <cell r="L249" t="str">
            <v>2024-10-22</v>
          </cell>
          <cell r="M249" t="str">
            <v>4.35</v>
          </cell>
        </row>
        <row r="250">
          <cell r="D250" t="str">
            <v>431226198808092756</v>
          </cell>
          <cell r="E250" t="str">
            <v>50,000.00</v>
          </cell>
          <cell r="F250" t="str">
            <v>50,000.00</v>
          </cell>
          <cell r="G250" t="str">
            <v>2023-10-27</v>
          </cell>
          <cell r="H250" t="str">
            <v/>
          </cell>
          <cell r="I250" t="str">
            <v>2026-10-27</v>
          </cell>
          <cell r="J250">
            <v>503.75</v>
          </cell>
        </row>
        <row r="250">
          <cell r="L250" t="str">
            <v>2024-09-29</v>
          </cell>
          <cell r="M250" t="str">
            <v>3.9</v>
          </cell>
        </row>
        <row r="251">
          <cell r="D251" t="str">
            <v>433025197104073020</v>
          </cell>
          <cell r="E251" t="str">
            <v>50,000.00</v>
          </cell>
          <cell r="F251" t="str">
            <v>50,000.00</v>
          </cell>
          <cell r="G251" t="str">
            <v>2023-09-19</v>
          </cell>
          <cell r="H251" t="str">
            <v/>
          </cell>
          <cell r="I251" t="str">
            <v>2026-09-19</v>
          </cell>
          <cell r="J251">
            <v>503.75</v>
          </cell>
        </row>
        <row r="251">
          <cell r="L251" t="str">
            <v>2024-09-29</v>
          </cell>
          <cell r="M251" t="str">
            <v>3.9</v>
          </cell>
        </row>
        <row r="252">
          <cell r="D252" t="str">
            <v>433025198102203017</v>
          </cell>
          <cell r="E252" t="str">
            <v>50,000.00</v>
          </cell>
          <cell r="F252" t="str">
            <v>50,000.00</v>
          </cell>
          <cell r="G252" t="str">
            <v>2023-09-19</v>
          </cell>
          <cell r="H252" t="str">
            <v/>
          </cell>
          <cell r="I252" t="str">
            <v>2026-09-19</v>
          </cell>
          <cell r="J252">
            <v>503.75</v>
          </cell>
        </row>
        <row r="252">
          <cell r="L252" t="str">
            <v>2024-11-21</v>
          </cell>
          <cell r="M252" t="str">
            <v>3.9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S111"/>
  <sheetViews>
    <sheetView topLeftCell="A80" workbookViewId="0">
      <selection activeCell="R93" sqref="R93"/>
    </sheetView>
  </sheetViews>
  <sheetFormatPr defaultColWidth="9" defaultRowHeight="13.5"/>
  <cols>
    <col min="3" max="3" width="16.625" customWidth="1"/>
    <col min="4" max="4" width="15.875" customWidth="1"/>
    <col min="5" max="5" width="16.375" customWidth="1"/>
    <col min="11" max="11" width="9.625"/>
    <col min="12" max="12" width="9.625" customWidth="1"/>
    <col min="13" max="13" width="12.625" customWidth="1"/>
    <col min="14" max="14" width="16.25" customWidth="1"/>
    <col min="15" max="15" width="16.25" style="145" customWidth="1"/>
    <col min="19" max="19" width="10.375"/>
    <col min="20" max="20" width="9.375"/>
  </cols>
  <sheetData>
    <row r="1" s="107" customFormat="1" ht="14.25" spans="1:16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16"/>
      <c r="M1" s="10"/>
      <c r="N1" s="10"/>
      <c r="O1" s="10"/>
      <c r="P1" s="10"/>
    </row>
    <row r="2" s="107" customFormat="1" ht="14.25" spans="1:16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16"/>
      <c r="M2" s="10"/>
      <c r="N2" s="10"/>
      <c r="O2" s="10"/>
      <c r="P2" s="10"/>
    </row>
    <row r="3" s="107" customFormat="1" ht="14.25" spans="1:16">
      <c r="A3" s="114" t="s">
        <v>1</v>
      </c>
      <c r="B3" s="114"/>
      <c r="C3" s="114"/>
      <c r="D3" s="114"/>
      <c r="E3" s="115"/>
      <c r="F3" s="115"/>
      <c r="G3" s="115"/>
      <c r="H3" s="115"/>
      <c r="I3" s="115"/>
      <c r="J3" s="115"/>
      <c r="K3" s="115"/>
      <c r="L3" s="117"/>
      <c r="M3" s="115"/>
      <c r="N3" s="115"/>
      <c r="O3" s="115" t="s">
        <v>2</v>
      </c>
      <c r="P3" s="115"/>
    </row>
    <row r="4" s="108" customFormat="1" ht="42" customHeight="1" spans="1:16">
      <c r="A4" s="14" t="s">
        <v>3</v>
      </c>
      <c r="B4" s="14" t="s">
        <v>4</v>
      </c>
      <c r="C4" s="16" t="s">
        <v>5</v>
      </c>
      <c r="D4" s="14" t="s">
        <v>6</v>
      </c>
      <c r="E4" s="14" t="s">
        <v>7</v>
      </c>
      <c r="F4" s="14" t="s">
        <v>8</v>
      </c>
      <c r="G4" s="16" t="s">
        <v>9</v>
      </c>
      <c r="H4" s="14" t="s">
        <v>10</v>
      </c>
      <c r="I4" s="14" t="s">
        <v>11</v>
      </c>
      <c r="J4" s="14" t="s">
        <v>12</v>
      </c>
      <c r="K4" s="16" t="s">
        <v>13</v>
      </c>
      <c r="L4" s="118"/>
      <c r="M4" s="119" t="s">
        <v>14</v>
      </c>
      <c r="N4" s="14" t="s">
        <v>15</v>
      </c>
      <c r="O4" s="14"/>
      <c r="P4" s="14" t="s">
        <v>16</v>
      </c>
    </row>
    <row r="5" s="108" customFormat="1" ht="27" customHeight="1" spans="1:16">
      <c r="A5" s="14"/>
      <c r="B5" s="14"/>
      <c r="C5" s="17"/>
      <c r="D5" s="14"/>
      <c r="E5" s="14"/>
      <c r="F5" s="14"/>
      <c r="G5" s="17"/>
      <c r="H5" s="14"/>
      <c r="I5" s="14"/>
      <c r="J5" s="14"/>
      <c r="K5" s="120"/>
      <c r="L5" s="121" t="s">
        <v>17</v>
      </c>
      <c r="M5" s="122"/>
      <c r="N5" s="14" t="s">
        <v>18</v>
      </c>
      <c r="O5" s="14" t="s">
        <v>19</v>
      </c>
      <c r="P5" s="14"/>
    </row>
    <row r="6" ht="25" hidden="1" customHeight="1" spans="1:19">
      <c r="A6" s="146">
        <v>1</v>
      </c>
      <c r="B6" s="19" t="s">
        <v>20</v>
      </c>
      <c r="C6" s="19" t="s">
        <v>21</v>
      </c>
      <c r="D6" s="19" t="s">
        <v>22</v>
      </c>
      <c r="E6" s="19" t="s">
        <v>23</v>
      </c>
      <c r="F6" s="21">
        <v>50000</v>
      </c>
      <c r="G6" s="21">
        <v>0</v>
      </c>
      <c r="H6" s="19" t="s">
        <v>24</v>
      </c>
      <c r="I6" s="19" t="s">
        <v>25</v>
      </c>
      <c r="J6" s="150">
        <v>20241113</v>
      </c>
      <c r="K6" s="151" t="s">
        <v>26</v>
      </c>
      <c r="L6" s="151">
        <v>18574512253</v>
      </c>
      <c r="M6" s="54">
        <v>271.875</v>
      </c>
      <c r="N6" s="19" t="s">
        <v>20</v>
      </c>
      <c r="O6" s="152" t="s">
        <v>27</v>
      </c>
      <c r="P6" s="153"/>
      <c r="Q6" t="e">
        <f>VLOOKUP(D6,#REF!,9,0)</f>
        <v>#REF!</v>
      </c>
      <c r="R6" t="e">
        <f>VLOOKUP(D6,总表!C:C,5,0)</f>
        <v>#N/A</v>
      </c>
      <c r="S6" s="158"/>
    </row>
    <row r="7" ht="25" customHeight="1" spans="1:19">
      <c r="A7" s="146">
        <v>2</v>
      </c>
      <c r="B7" s="19" t="s">
        <v>28</v>
      </c>
      <c r="C7" s="19" t="s">
        <v>29</v>
      </c>
      <c r="D7" s="19" t="s">
        <v>30</v>
      </c>
      <c r="E7" s="19" t="s">
        <v>31</v>
      </c>
      <c r="F7" s="21">
        <v>50000</v>
      </c>
      <c r="G7" s="21">
        <v>50000</v>
      </c>
      <c r="H7" s="19" t="s">
        <v>32</v>
      </c>
      <c r="I7" s="19" t="s">
        <v>33</v>
      </c>
      <c r="J7" s="150">
        <v>20241231</v>
      </c>
      <c r="K7" s="151" t="s">
        <v>34</v>
      </c>
      <c r="L7" s="151">
        <v>18390309712</v>
      </c>
      <c r="M7" s="54">
        <v>516.666666666667</v>
      </c>
      <c r="N7" s="19" t="s">
        <v>28</v>
      </c>
      <c r="O7" s="73" t="s">
        <v>35</v>
      </c>
      <c r="P7" s="153"/>
      <c r="Q7" t="e">
        <f>VLOOKUP(D7,#REF!,9,0)</f>
        <v>#REF!</v>
      </c>
      <c r="R7" t="e">
        <f>VLOOKUP(D7,总表!C:C,5,0)</f>
        <v>#N/A</v>
      </c>
      <c r="S7" s="158"/>
    </row>
    <row r="8" ht="25" customHeight="1" spans="1:19">
      <c r="A8" s="146">
        <v>3</v>
      </c>
      <c r="B8" s="19" t="s">
        <v>36</v>
      </c>
      <c r="C8" s="19" t="s">
        <v>37</v>
      </c>
      <c r="D8" s="19" t="s">
        <v>38</v>
      </c>
      <c r="E8" s="19" t="s">
        <v>31</v>
      </c>
      <c r="F8" s="21">
        <v>50000</v>
      </c>
      <c r="G8" s="21">
        <v>50000</v>
      </c>
      <c r="H8" s="19" t="s">
        <v>39</v>
      </c>
      <c r="I8" s="19" t="s">
        <v>40</v>
      </c>
      <c r="J8" s="150">
        <v>20241231</v>
      </c>
      <c r="K8" s="151" t="s">
        <v>41</v>
      </c>
      <c r="L8" s="19">
        <v>13487550536</v>
      </c>
      <c r="M8" s="54">
        <v>503.75</v>
      </c>
      <c r="N8" s="19" t="s">
        <v>36</v>
      </c>
      <c r="O8" s="73" t="s">
        <v>42</v>
      </c>
      <c r="P8" s="153"/>
      <c r="Q8" t="e">
        <f>VLOOKUP(D8,#REF!,9,0)</f>
        <v>#REF!</v>
      </c>
      <c r="R8" t="e">
        <f>VLOOKUP(D8,总表!C:C,5,0)</f>
        <v>#N/A</v>
      </c>
      <c r="S8" s="158"/>
    </row>
    <row r="9" ht="25" hidden="1" customHeight="1" spans="1:19">
      <c r="A9" s="146">
        <v>4</v>
      </c>
      <c r="B9" s="19" t="s">
        <v>43</v>
      </c>
      <c r="C9" s="19" t="s">
        <v>44</v>
      </c>
      <c r="D9" s="19" t="s">
        <v>45</v>
      </c>
      <c r="E9" s="19" t="s">
        <v>46</v>
      </c>
      <c r="F9" s="21">
        <v>50000</v>
      </c>
      <c r="G9" s="21">
        <v>0</v>
      </c>
      <c r="H9" s="19" t="s">
        <v>47</v>
      </c>
      <c r="I9" s="19" t="s">
        <v>48</v>
      </c>
      <c r="J9" s="150">
        <v>20241116</v>
      </c>
      <c r="K9" s="151" t="s">
        <v>26</v>
      </c>
      <c r="L9" s="151">
        <v>15889309299</v>
      </c>
      <c r="M9" s="54">
        <v>290</v>
      </c>
      <c r="N9" s="19" t="s">
        <v>43</v>
      </c>
      <c r="O9" s="56" t="s">
        <v>49</v>
      </c>
      <c r="P9" s="153"/>
      <c r="Q9" t="e">
        <f>VLOOKUP(D9,#REF!,9,0)</f>
        <v>#REF!</v>
      </c>
      <c r="R9" t="e">
        <f>VLOOKUP(D9,总表!C:C,5,0)</f>
        <v>#N/A</v>
      </c>
      <c r="S9" s="158"/>
    </row>
    <row r="10" ht="25" hidden="1" customHeight="1" spans="1:19">
      <c r="A10" s="146">
        <v>5</v>
      </c>
      <c r="B10" s="19" t="s">
        <v>50</v>
      </c>
      <c r="C10" s="19" t="s">
        <v>51</v>
      </c>
      <c r="D10" s="19" t="s">
        <v>52</v>
      </c>
      <c r="E10" s="19" t="s">
        <v>46</v>
      </c>
      <c r="F10" s="21">
        <v>50000</v>
      </c>
      <c r="G10" s="21">
        <v>0</v>
      </c>
      <c r="H10" s="19" t="s">
        <v>53</v>
      </c>
      <c r="I10" s="19" t="s">
        <v>54</v>
      </c>
      <c r="J10" s="150">
        <v>20241115</v>
      </c>
      <c r="K10" s="151" t="s">
        <v>26</v>
      </c>
      <c r="L10" s="151">
        <v>18374568925</v>
      </c>
      <c r="M10" s="54">
        <v>283.958333333333</v>
      </c>
      <c r="N10" s="19" t="s">
        <v>50</v>
      </c>
      <c r="O10" s="152" t="s">
        <v>55</v>
      </c>
      <c r="P10" s="153"/>
      <c r="Q10" t="e">
        <f>VLOOKUP(D10,#REF!,9,0)</f>
        <v>#REF!</v>
      </c>
      <c r="R10" t="e">
        <f>VLOOKUP(D10,总表!C:C,5,0)</f>
        <v>#N/A</v>
      </c>
      <c r="S10" s="158"/>
    </row>
    <row r="11" ht="25" customHeight="1" spans="1:19">
      <c r="A11" s="146">
        <v>6</v>
      </c>
      <c r="B11" s="20" t="s">
        <v>56</v>
      </c>
      <c r="C11" s="19" t="s">
        <v>57</v>
      </c>
      <c r="D11" s="20" t="s">
        <v>58</v>
      </c>
      <c r="E11" s="20" t="s">
        <v>59</v>
      </c>
      <c r="F11" s="29">
        <v>50000</v>
      </c>
      <c r="G11" s="21">
        <v>50000</v>
      </c>
      <c r="H11" s="20" t="s">
        <v>60</v>
      </c>
      <c r="I11" s="20" t="s">
        <v>61</v>
      </c>
      <c r="J11" s="150">
        <v>20241231</v>
      </c>
      <c r="K11" s="151" t="s">
        <v>34</v>
      </c>
      <c r="L11" s="67">
        <v>17711753747</v>
      </c>
      <c r="M11" s="54">
        <v>516.666666666667</v>
      </c>
      <c r="N11" s="19" t="s">
        <v>56</v>
      </c>
      <c r="O11" s="73" t="s">
        <v>62</v>
      </c>
      <c r="P11" s="153"/>
      <c r="Q11" t="e">
        <f>VLOOKUP(D11,#REF!,9,0)</f>
        <v>#REF!</v>
      </c>
      <c r="R11" t="e">
        <f>VLOOKUP(D11,总表!C:C,5,0)</f>
        <v>#N/A</v>
      </c>
      <c r="S11" s="158"/>
    </row>
    <row r="12" ht="25" customHeight="1" spans="1:19">
      <c r="A12" s="146">
        <v>7</v>
      </c>
      <c r="B12" s="20" t="s">
        <v>63</v>
      </c>
      <c r="C12" s="19" t="s">
        <v>64</v>
      </c>
      <c r="D12" s="20" t="s">
        <v>65</v>
      </c>
      <c r="E12" s="20" t="s">
        <v>59</v>
      </c>
      <c r="F12" s="29">
        <v>50000</v>
      </c>
      <c r="G12" s="21">
        <v>50000</v>
      </c>
      <c r="H12" s="20" t="s">
        <v>32</v>
      </c>
      <c r="I12" s="20" t="s">
        <v>33</v>
      </c>
      <c r="J12" s="150">
        <v>20241231</v>
      </c>
      <c r="K12" s="151" t="s">
        <v>34</v>
      </c>
      <c r="L12" s="67">
        <v>19174590911</v>
      </c>
      <c r="M12" s="54">
        <v>516.666666666667</v>
      </c>
      <c r="N12" s="19" t="s">
        <v>63</v>
      </c>
      <c r="O12" s="73" t="s">
        <v>66</v>
      </c>
      <c r="P12" s="153"/>
      <c r="Q12" t="e">
        <f>VLOOKUP(D12,#REF!,9,0)</f>
        <v>#REF!</v>
      </c>
      <c r="R12" t="e">
        <f>VLOOKUP(D12,总表!C:C,5,0)</f>
        <v>#N/A</v>
      </c>
      <c r="S12" s="158"/>
    </row>
    <row r="13" ht="25" customHeight="1" spans="1:19">
      <c r="A13" s="146">
        <v>8</v>
      </c>
      <c r="B13" s="20" t="s">
        <v>67</v>
      </c>
      <c r="C13" s="19" t="s">
        <v>68</v>
      </c>
      <c r="D13" s="20" t="s">
        <v>69</v>
      </c>
      <c r="E13" s="20" t="s">
        <v>70</v>
      </c>
      <c r="F13" s="29">
        <v>50000</v>
      </c>
      <c r="G13" s="21">
        <v>50000</v>
      </c>
      <c r="H13" s="20" t="s">
        <v>32</v>
      </c>
      <c r="I13" s="20" t="s">
        <v>33</v>
      </c>
      <c r="J13" s="150">
        <v>20241231</v>
      </c>
      <c r="K13" s="151" t="s">
        <v>34</v>
      </c>
      <c r="L13" s="67">
        <v>18774727789</v>
      </c>
      <c r="M13" s="54">
        <v>516.666666666667</v>
      </c>
      <c r="N13" s="19" t="s">
        <v>67</v>
      </c>
      <c r="O13" s="73" t="s">
        <v>71</v>
      </c>
      <c r="P13" s="153"/>
      <c r="Q13" t="e">
        <f>VLOOKUP(D13,#REF!,9,0)</f>
        <v>#REF!</v>
      </c>
      <c r="R13" t="e">
        <f>VLOOKUP(D13,总表!C:C,5,0)</f>
        <v>#N/A</v>
      </c>
      <c r="S13" s="158"/>
    </row>
    <row r="14" ht="25" customHeight="1" spans="1:19">
      <c r="A14" s="146">
        <v>9</v>
      </c>
      <c r="B14" s="40" t="s">
        <v>72</v>
      </c>
      <c r="C14" s="19" t="s">
        <v>73</v>
      </c>
      <c r="D14" s="41" t="s">
        <v>74</v>
      </c>
      <c r="E14" s="42" t="s">
        <v>75</v>
      </c>
      <c r="F14" s="43">
        <v>30000</v>
      </c>
      <c r="G14" s="21">
        <v>30000</v>
      </c>
      <c r="H14" s="44">
        <v>45509</v>
      </c>
      <c r="I14" s="44">
        <v>46604</v>
      </c>
      <c r="J14" s="150">
        <v>20241231</v>
      </c>
      <c r="K14" s="151" t="s">
        <v>76</v>
      </c>
      <c r="L14" s="42">
        <v>15976179198</v>
      </c>
      <c r="M14" s="54">
        <v>275.125</v>
      </c>
      <c r="N14" s="40" t="s">
        <v>72</v>
      </c>
      <c r="O14" s="42" t="s">
        <v>77</v>
      </c>
      <c r="P14" s="153"/>
      <c r="Q14" t="e">
        <f>VLOOKUP(D14,#REF!,9,0)</f>
        <v>#REF!</v>
      </c>
      <c r="R14" t="e">
        <f>VLOOKUP(D14,总表!C:C,5,0)</f>
        <v>#N/A</v>
      </c>
      <c r="S14" s="158"/>
    </row>
    <row r="15" ht="25" hidden="1" customHeight="1" spans="1:19">
      <c r="A15" s="146">
        <v>10</v>
      </c>
      <c r="B15" s="19" t="s">
        <v>78</v>
      </c>
      <c r="C15" s="19" t="s">
        <v>79</v>
      </c>
      <c r="D15" s="19" t="s">
        <v>80</v>
      </c>
      <c r="E15" s="19" t="s">
        <v>81</v>
      </c>
      <c r="F15" s="21">
        <v>50000</v>
      </c>
      <c r="G15" s="21">
        <v>0</v>
      </c>
      <c r="H15" s="19" t="s">
        <v>82</v>
      </c>
      <c r="I15" s="19" t="s">
        <v>83</v>
      </c>
      <c r="J15" s="150" t="s">
        <v>83</v>
      </c>
      <c r="K15" s="151" t="s">
        <v>26</v>
      </c>
      <c r="L15" s="151">
        <v>15874575139</v>
      </c>
      <c r="M15" s="54">
        <v>265.833333333333</v>
      </c>
      <c r="N15" s="19" t="s">
        <v>78</v>
      </c>
      <c r="O15" s="56" t="s">
        <v>84</v>
      </c>
      <c r="P15" s="153"/>
      <c r="Q15" t="e">
        <f>VLOOKUP(D15,#REF!,9,0)</f>
        <v>#REF!</v>
      </c>
      <c r="R15" t="e">
        <f>VLOOKUP(D15,总表!C:C,5,0)</f>
        <v>#N/A</v>
      </c>
      <c r="S15" s="158"/>
    </row>
    <row r="16" ht="25" hidden="1" customHeight="1" spans="1:19">
      <c r="A16" s="146">
        <v>11</v>
      </c>
      <c r="B16" s="19" t="s">
        <v>85</v>
      </c>
      <c r="C16" s="19" t="s">
        <v>86</v>
      </c>
      <c r="D16" s="19" t="s">
        <v>87</v>
      </c>
      <c r="E16" s="19" t="s">
        <v>88</v>
      </c>
      <c r="F16" s="21">
        <v>50000</v>
      </c>
      <c r="G16" s="21">
        <v>0</v>
      </c>
      <c r="H16" s="19" t="s">
        <v>82</v>
      </c>
      <c r="I16" s="19" t="s">
        <v>83</v>
      </c>
      <c r="J16" s="150" t="s">
        <v>83</v>
      </c>
      <c r="K16" s="151" t="s">
        <v>26</v>
      </c>
      <c r="L16" s="151">
        <v>15096214509</v>
      </c>
      <c r="M16" s="54">
        <v>265.833333333333</v>
      </c>
      <c r="N16" s="19" t="s">
        <v>85</v>
      </c>
      <c r="O16" s="56" t="s">
        <v>89</v>
      </c>
      <c r="P16" s="153"/>
      <c r="Q16" t="e">
        <f>VLOOKUP(D16,#REF!,9,0)</f>
        <v>#REF!</v>
      </c>
      <c r="R16" t="e">
        <f>VLOOKUP(D16,总表!C:C,5,0)</f>
        <v>#N/A</v>
      </c>
      <c r="S16" s="158"/>
    </row>
    <row r="17" ht="25" customHeight="1" spans="1:19">
      <c r="A17" s="146">
        <v>12</v>
      </c>
      <c r="B17" s="20" t="s">
        <v>90</v>
      </c>
      <c r="C17" s="19" t="s">
        <v>91</v>
      </c>
      <c r="D17" s="20" t="s">
        <v>92</v>
      </c>
      <c r="E17" s="72" t="s">
        <v>93</v>
      </c>
      <c r="F17" s="29">
        <v>50000</v>
      </c>
      <c r="G17" s="21">
        <v>50000</v>
      </c>
      <c r="H17" s="20" t="s">
        <v>94</v>
      </c>
      <c r="I17" s="20" t="s">
        <v>95</v>
      </c>
      <c r="J17" s="150">
        <v>20241231</v>
      </c>
      <c r="K17" s="151" t="s">
        <v>41</v>
      </c>
      <c r="L17" s="72">
        <v>13874442795</v>
      </c>
      <c r="M17" s="54">
        <v>503.75</v>
      </c>
      <c r="N17" s="19" t="s">
        <v>90</v>
      </c>
      <c r="O17" s="73" t="s">
        <v>96</v>
      </c>
      <c r="P17" s="153"/>
      <c r="Q17" t="e">
        <f>VLOOKUP(D17,#REF!,9,0)</f>
        <v>#REF!</v>
      </c>
      <c r="R17" t="e">
        <f>VLOOKUP(D17,总表!C:C,5,0)</f>
        <v>#N/A</v>
      </c>
      <c r="S17" s="158"/>
    </row>
    <row r="18" ht="25" customHeight="1" spans="1:19">
      <c r="A18" s="146">
        <v>13</v>
      </c>
      <c r="B18" s="20" t="s">
        <v>97</v>
      </c>
      <c r="C18" s="19" t="s">
        <v>98</v>
      </c>
      <c r="D18" s="20" t="s">
        <v>99</v>
      </c>
      <c r="E18" s="72" t="s">
        <v>100</v>
      </c>
      <c r="F18" s="29">
        <v>50000</v>
      </c>
      <c r="G18" s="21">
        <v>50000</v>
      </c>
      <c r="H18" s="20" t="s">
        <v>94</v>
      </c>
      <c r="I18" s="20" t="s">
        <v>95</v>
      </c>
      <c r="J18" s="150">
        <v>20241231</v>
      </c>
      <c r="K18" s="151" t="s">
        <v>41</v>
      </c>
      <c r="L18" s="72">
        <v>18374568227</v>
      </c>
      <c r="M18" s="54">
        <v>503.75</v>
      </c>
      <c r="N18" s="19" t="s">
        <v>97</v>
      </c>
      <c r="O18" s="73" t="s">
        <v>101</v>
      </c>
      <c r="P18" s="153"/>
      <c r="Q18" t="e">
        <f>VLOOKUP(D18,#REF!,9,0)</f>
        <v>#REF!</v>
      </c>
      <c r="R18" t="e">
        <f>VLOOKUP(D18,总表!C:C,5,0)</f>
        <v>#N/A</v>
      </c>
      <c r="S18" s="158"/>
    </row>
    <row r="19" ht="25" customHeight="1" spans="1:19">
      <c r="A19" s="146">
        <v>14</v>
      </c>
      <c r="B19" s="20" t="s">
        <v>102</v>
      </c>
      <c r="C19" s="19" t="s">
        <v>103</v>
      </c>
      <c r="D19" s="20" t="s">
        <v>104</v>
      </c>
      <c r="E19" s="72" t="s">
        <v>105</v>
      </c>
      <c r="F19" s="29">
        <v>50000</v>
      </c>
      <c r="G19" s="21">
        <v>50000</v>
      </c>
      <c r="H19" s="20" t="s">
        <v>94</v>
      </c>
      <c r="I19" s="20" t="s">
        <v>95</v>
      </c>
      <c r="J19" s="150">
        <v>20241231</v>
      </c>
      <c r="K19" s="151" t="s">
        <v>41</v>
      </c>
      <c r="L19" s="72">
        <v>15007455779</v>
      </c>
      <c r="M19" s="54">
        <v>503.75</v>
      </c>
      <c r="N19" s="19" t="s">
        <v>102</v>
      </c>
      <c r="O19" s="73" t="s">
        <v>106</v>
      </c>
      <c r="P19" s="153"/>
      <c r="Q19" t="e">
        <f>VLOOKUP(D19,#REF!,9,0)</f>
        <v>#REF!</v>
      </c>
      <c r="R19" t="e">
        <f>VLOOKUP(D19,总表!C:C,5,0)</f>
        <v>#N/A</v>
      </c>
      <c r="S19" s="158"/>
    </row>
    <row r="20" ht="25" customHeight="1" spans="1:19">
      <c r="A20" s="146">
        <v>15</v>
      </c>
      <c r="B20" s="20" t="s">
        <v>107</v>
      </c>
      <c r="C20" s="19" t="s">
        <v>108</v>
      </c>
      <c r="D20" s="20" t="s">
        <v>109</v>
      </c>
      <c r="E20" s="72" t="s">
        <v>110</v>
      </c>
      <c r="F20" s="29">
        <v>50000</v>
      </c>
      <c r="G20" s="21">
        <v>50000</v>
      </c>
      <c r="H20" s="20" t="s">
        <v>94</v>
      </c>
      <c r="I20" s="20" t="s">
        <v>95</v>
      </c>
      <c r="J20" s="150">
        <v>20241231</v>
      </c>
      <c r="K20" s="151" t="s">
        <v>41</v>
      </c>
      <c r="L20" s="72">
        <v>17774555071</v>
      </c>
      <c r="M20" s="54">
        <v>503.75</v>
      </c>
      <c r="N20" s="19" t="s">
        <v>107</v>
      </c>
      <c r="O20" s="73" t="s">
        <v>111</v>
      </c>
      <c r="P20" s="153"/>
      <c r="Q20" t="e">
        <f>VLOOKUP(D20,#REF!,9,0)</f>
        <v>#REF!</v>
      </c>
      <c r="R20" t="e">
        <f>VLOOKUP(D20,总表!C:C,5,0)</f>
        <v>#N/A</v>
      </c>
      <c r="S20" s="158"/>
    </row>
    <row r="21" ht="25" customHeight="1" spans="1:19">
      <c r="A21" s="146">
        <v>16</v>
      </c>
      <c r="B21" s="20" t="s">
        <v>112</v>
      </c>
      <c r="C21" s="19" t="s">
        <v>113</v>
      </c>
      <c r="D21" s="20" t="s">
        <v>114</v>
      </c>
      <c r="E21" s="72" t="s">
        <v>88</v>
      </c>
      <c r="F21" s="29">
        <v>50000</v>
      </c>
      <c r="G21" s="21">
        <v>50000</v>
      </c>
      <c r="H21" s="20" t="s">
        <v>94</v>
      </c>
      <c r="I21" s="20" t="s">
        <v>95</v>
      </c>
      <c r="J21" s="150">
        <v>20241231</v>
      </c>
      <c r="K21" s="151" t="s">
        <v>41</v>
      </c>
      <c r="L21" s="72">
        <v>18797621410</v>
      </c>
      <c r="M21" s="54">
        <v>503.75</v>
      </c>
      <c r="N21" s="19" t="s">
        <v>112</v>
      </c>
      <c r="O21" s="73" t="s">
        <v>115</v>
      </c>
      <c r="P21" s="153"/>
      <c r="Q21" t="e">
        <f>VLOOKUP(D21,#REF!,9,0)</f>
        <v>#REF!</v>
      </c>
      <c r="R21" t="e">
        <f>VLOOKUP(D21,总表!C:C,5,0)</f>
        <v>#N/A</v>
      </c>
      <c r="S21" s="158"/>
    </row>
    <row r="22" ht="25" customHeight="1" spans="1:19">
      <c r="A22" s="146">
        <v>17</v>
      </c>
      <c r="B22" s="20" t="s">
        <v>116</v>
      </c>
      <c r="C22" s="19" t="s">
        <v>117</v>
      </c>
      <c r="D22" s="20" t="s">
        <v>118</v>
      </c>
      <c r="E22" s="72" t="s">
        <v>81</v>
      </c>
      <c r="F22" s="29">
        <v>50000</v>
      </c>
      <c r="G22" s="21">
        <v>50000</v>
      </c>
      <c r="H22" s="20" t="s">
        <v>94</v>
      </c>
      <c r="I22" s="20" t="s">
        <v>95</v>
      </c>
      <c r="J22" s="150">
        <v>20241231</v>
      </c>
      <c r="K22" s="151" t="s">
        <v>41</v>
      </c>
      <c r="L22" s="72">
        <v>13787455876</v>
      </c>
      <c r="M22" s="54">
        <v>503.75</v>
      </c>
      <c r="N22" s="19" t="s">
        <v>116</v>
      </c>
      <c r="O22" s="73" t="s">
        <v>119</v>
      </c>
      <c r="P22" s="153"/>
      <c r="Q22" t="e">
        <f>VLOOKUP(D22,#REF!,9,0)</f>
        <v>#REF!</v>
      </c>
      <c r="R22" t="e">
        <f>VLOOKUP(D22,总表!C:C,5,0)</f>
        <v>#N/A</v>
      </c>
      <c r="S22" s="158"/>
    </row>
    <row r="23" ht="25" customHeight="1" spans="1:19">
      <c r="A23" s="146">
        <v>18</v>
      </c>
      <c r="B23" s="20" t="s">
        <v>120</v>
      </c>
      <c r="C23" s="19" t="s">
        <v>121</v>
      </c>
      <c r="D23" s="20" t="s">
        <v>122</v>
      </c>
      <c r="E23" s="72" t="s">
        <v>123</v>
      </c>
      <c r="F23" s="29">
        <v>50000</v>
      </c>
      <c r="G23" s="21">
        <v>50000</v>
      </c>
      <c r="H23" s="20" t="s">
        <v>94</v>
      </c>
      <c r="I23" s="20" t="s">
        <v>95</v>
      </c>
      <c r="J23" s="150">
        <v>20241231</v>
      </c>
      <c r="K23" s="151" t="s">
        <v>41</v>
      </c>
      <c r="L23" s="72">
        <v>13762935286</v>
      </c>
      <c r="M23" s="54">
        <v>503.75</v>
      </c>
      <c r="N23" s="19" t="s">
        <v>120</v>
      </c>
      <c r="O23" s="73" t="s">
        <v>124</v>
      </c>
      <c r="P23" s="153"/>
      <c r="Q23" t="e">
        <f>VLOOKUP(D23,#REF!,9,0)</f>
        <v>#REF!</v>
      </c>
      <c r="R23" t="e">
        <f>VLOOKUP(D23,总表!C:C,5,0)</f>
        <v>#N/A</v>
      </c>
      <c r="S23" s="158"/>
    </row>
    <row r="24" ht="25" customHeight="1" spans="1:19">
      <c r="A24" s="146">
        <v>19</v>
      </c>
      <c r="B24" s="20" t="s">
        <v>125</v>
      </c>
      <c r="C24" s="19" t="s">
        <v>126</v>
      </c>
      <c r="D24" s="20" t="s">
        <v>127</v>
      </c>
      <c r="E24" s="72" t="s">
        <v>88</v>
      </c>
      <c r="F24" s="29">
        <v>50000</v>
      </c>
      <c r="G24" s="21">
        <v>50000</v>
      </c>
      <c r="H24" s="20" t="s">
        <v>39</v>
      </c>
      <c r="I24" s="20" t="s">
        <v>40</v>
      </c>
      <c r="J24" s="150">
        <v>20241231</v>
      </c>
      <c r="K24" s="151" t="s">
        <v>41</v>
      </c>
      <c r="L24" s="72">
        <v>13607458182</v>
      </c>
      <c r="M24" s="54">
        <v>503.75</v>
      </c>
      <c r="N24" s="19" t="s">
        <v>125</v>
      </c>
      <c r="O24" s="73" t="s">
        <v>128</v>
      </c>
      <c r="P24" s="153"/>
      <c r="Q24" t="e">
        <f>VLOOKUP(D24,#REF!,9,0)</f>
        <v>#REF!</v>
      </c>
      <c r="R24" t="e">
        <f>VLOOKUP(D24,总表!C:C,5,0)</f>
        <v>#N/A</v>
      </c>
      <c r="S24" s="158"/>
    </row>
    <row r="25" ht="25" customHeight="1" spans="1:19">
      <c r="A25" s="146">
        <v>20</v>
      </c>
      <c r="B25" s="20" t="s">
        <v>129</v>
      </c>
      <c r="C25" s="19" t="s">
        <v>130</v>
      </c>
      <c r="D25" s="20" t="s">
        <v>131</v>
      </c>
      <c r="E25" s="72" t="s">
        <v>123</v>
      </c>
      <c r="F25" s="29">
        <v>50000</v>
      </c>
      <c r="G25" s="21">
        <v>50000</v>
      </c>
      <c r="H25" s="20" t="s">
        <v>39</v>
      </c>
      <c r="I25" s="20" t="s">
        <v>40</v>
      </c>
      <c r="J25" s="150">
        <v>20241231</v>
      </c>
      <c r="K25" s="151" t="s">
        <v>41</v>
      </c>
      <c r="L25" s="72">
        <v>15868590312</v>
      </c>
      <c r="M25" s="54">
        <v>503.75</v>
      </c>
      <c r="N25" s="19" t="s">
        <v>129</v>
      </c>
      <c r="O25" s="73" t="s">
        <v>132</v>
      </c>
      <c r="P25" s="153"/>
      <c r="Q25" t="e">
        <f>VLOOKUP(D25,#REF!,9,0)</f>
        <v>#REF!</v>
      </c>
      <c r="R25" t="e">
        <f>VLOOKUP(D25,总表!C:C,5,0)</f>
        <v>#N/A</v>
      </c>
      <c r="S25" s="158"/>
    </row>
    <row r="26" ht="25" customHeight="1" spans="1:19">
      <c r="A26" s="146">
        <v>21</v>
      </c>
      <c r="B26" s="20" t="s">
        <v>133</v>
      </c>
      <c r="C26" s="19" t="s">
        <v>134</v>
      </c>
      <c r="D26" s="20" t="s">
        <v>135</v>
      </c>
      <c r="E26" s="72" t="s">
        <v>100</v>
      </c>
      <c r="F26" s="29">
        <v>50000</v>
      </c>
      <c r="G26" s="21">
        <v>50000</v>
      </c>
      <c r="H26" s="20" t="s">
        <v>39</v>
      </c>
      <c r="I26" s="20" t="s">
        <v>40</v>
      </c>
      <c r="J26" s="150">
        <v>20241231</v>
      </c>
      <c r="K26" s="151" t="s">
        <v>41</v>
      </c>
      <c r="L26" s="72">
        <v>15526129076</v>
      </c>
      <c r="M26" s="54">
        <v>503.75</v>
      </c>
      <c r="N26" s="19" t="s">
        <v>133</v>
      </c>
      <c r="O26" s="73" t="s">
        <v>136</v>
      </c>
      <c r="P26" s="153"/>
      <c r="Q26" t="e">
        <f>VLOOKUP(D26,#REF!,9,0)</f>
        <v>#REF!</v>
      </c>
      <c r="R26" t="e">
        <f>VLOOKUP(D26,总表!C:C,5,0)</f>
        <v>#N/A</v>
      </c>
      <c r="S26" s="158"/>
    </row>
    <row r="27" ht="25" customHeight="1" spans="1:19">
      <c r="A27" s="146">
        <v>22</v>
      </c>
      <c r="B27" s="19" t="s">
        <v>137</v>
      </c>
      <c r="C27" s="19" t="s">
        <v>138</v>
      </c>
      <c r="D27" s="19" t="s">
        <v>139</v>
      </c>
      <c r="E27" s="20" t="s">
        <v>140</v>
      </c>
      <c r="F27" s="21">
        <v>50000</v>
      </c>
      <c r="G27" s="21">
        <v>50000</v>
      </c>
      <c r="H27" s="19" t="s">
        <v>141</v>
      </c>
      <c r="I27" s="22">
        <v>45765</v>
      </c>
      <c r="J27" s="150">
        <v>20241231</v>
      </c>
      <c r="K27" s="151" t="s">
        <v>142</v>
      </c>
      <c r="L27" s="19">
        <v>18890646657</v>
      </c>
      <c r="M27" s="54">
        <v>593.75</v>
      </c>
      <c r="N27" s="19" t="s">
        <v>137</v>
      </c>
      <c r="O27" s="56" t="s">
        <v>143</v>
      </c>
      <c r="P27" s="153"/>
      <c r="Q27" t="e">
        <f>VLOOKUP(D27,#REF!,9,0)</f>
        <v>#REF!</v>
      </c>
      <c r="R27" t="e">
        <f>VLOOKUP(D27,总表!C:C,5,0)</f>
        <v>#N/A</v>
      </c>
      <c r="S27" s="158"/>
    </row>
    <row r="28" ht="25" hidden="1" customHeight="1" spans="1:19">
      <c r="A28" s="146">
        <v>23</v>
      </c>
      <c r="B28" s="20" t="s">
        <v>144</v>
      </c>
      <c r="C28" s="19" t="s">
        <v>145</v>
      </c>
      <c r="D28" s="20" t="s">
        <v>146</v>
      </c>
      <c r="E28" s="19" t="s">
        <v>140</v>
      </c>
      <c r="F28" s="29">
        <v>50000</v>
      </c>
      <c r="G28" s="21">
        <v>0</v>
      </c>
      <c r="H28" s="20" t="s">
        <v>147</v>
      </c>
      <c r="I28" s="30">
        <v>45757</v>
      </c>
      <c r="J28" s="150">
        <v>20240921</v>
      </c>
      <c r="K28" s="151" t="s">
        <v>26</v>
      </c>
      <c r="L28" s="19">
        <v>18859465448</v>
      </c>
      <c r="M28" s="54">
        <v>0</v>
      </c>
      <c r="N28" s="19" t="s">
        <v>144</v>
      </c>
      <c r="O28" s="56" t="s">
        <v>148</v>
      </c>
      <c r="P28" s="153"/>
      <c r="Q28" t="e">
        <f>VLOOKUP(D28,#REF!,9,0)</f>
        <v>#REF!</v>
      </c>
      <c r="R28" t="e">
        <f>VLOOKUP(D28,总表!C:C,5,0)</f>
        <v>#N/A</v>
      </c>
      <c r="S28" s="158"/>
    </row>
    <row r="29" ht="25" customHeight="1" spans="1:19">
      <c r="A29" s="146">
        <v>24</v>
      </c>
      <c r="B29" s="28" t="s">
        <v>149</v>
      </c>
      <c r="C29" s="19" t="s">
        <v>150</v>
      </c>
      <c r="D29" s="28" t="s">
        <v>151</v>
      </c>
      <c r="E29" s="31" t="s">
        <v>152</v>
      </c>
      <c r="F29" s="32">
        <v>50000</v>
      </c>
      <c r="G29" s="21">
        <v>20000</v>
      </c>
      <c r="H29" s="33">
        <v>44190</v>
      </c>
      <c r="I29" s="30">
        <v>45832</v>
      </c>
      <c r="J29" s="150">
        <v>20241231</v>
      </c>
      <c r="K29" s="151" t="s">
        <v>142</v>
      </c>
      <c r="L29" s="19">
        <v>15211568838</v>
      </c>
      <c r="M29" s="54">
        <v>237.5</v>
      </c>
      <c r="N29" s="28" t="s">
        <v>149</v>
      </c>
      <c r="O29" s="28" t="s">
        <v>153</v>
      </c>
      <c r="P29" s="153"/>
      <c r="Q29" t="e">
        <f>VLOOKUP(D29,#REF!,9,0)</f>
        <v>#REF!</v>
      </c>
      <c r="R29" t="e">
        <f>VLOOKUP(D29,总表!C:C,5,0)</f>
        <v>#N/A</v>
      </c>
      <c r="S29" s="158"/>
    </row>
    <row r="30" ht="25" customHeight="1" spans="1:19">
      <c r="A30" s="146">
        <v>25</v>
      </c>
      <c r="B30" s="19" t="s">
        <v>154</v>
      </c>
      <c r="C30" s="19" t="s">
        <v>155</v>
      </c>
      <c r="D30" s="19" t="s">
        <v>156</v>
      </c>
      <c r="E30" s="34" t="s">
        <v>157</v>
      </c>
      <c r="F30" s="21">
        <v>30000</v>
      </c>
      <c r="G30" s="21">
        <v>30000</v>
      </c>
      <c r="H30" s="19" t="s">
        <v>158</v>
      </c>
      <c r="I30" s="22">
        <v>46063</v>
      </c>
      <c r="J30" s="150">
        <v>20241231</v>
      </c>
      <c r="K30" s="151" t="s">
        <v>26</v>
      </c>
      <c r="L30" s="63">
        <v>17858934495</v>
      </c>
      <c r="M30" s="54">
        <v>326.25</v>
      </c>
      <c r="N30" s="19" t="s">
        <v>154</v>
      </c>
      <c r="O30" s="28" t="s">
        <v>159</v>
      </c>
      <c r="P30" s="153"/>
      <c r="Q30" t="e">
        <f>VLOOKUP(D30,#REF!,9,0)</f>
        <v>#REF!</v>
      </c>
      <c r="R30" t="e">
        <f>VLOOKUP(D30,总表!C:C,5,0)</f>
        <v>#N/A</v>
      </c>
      <c r="S30" s="158"/>
    </row>
    <row r="31" ht="25" customHeight="1" spans="1:19">
      <c r="A31" s="146">
        <v>26</v>
      </c>
      <c r="B31" s="20" t="s">
        <v>160</v>
      </c>
      <c r="C31" s="19" t="s">
        <v>161</v>
      </c>
      <c r="D31" s="20" t="s">
        <v>162</v>
      </c>
      <c r="E31" s="28" t="s">
        <v>140</v>
      </c>
      <c r="F31" s="29">
        <v>50000</v>
      </c>
      <c r="G31" s="21">
        <v>50000</v>
      </c>
      <c r="H31" s="36">
        <v>44991</v>
      </c>
      <c r="I31" s="36">
        <v>46087</v>
      </c>
      <c r="J31" s="150">
        <v>20241231</v>
      </c>
      <c r="K31" s="151" t="s">
        <v>34</v>
      </c>
      <c r="L31" s="28">
        <v>13600088185</v>
      </c>
      <c r="M31" s="54">
        <v>500</v>
      </c>
      <c r="N31" s="19" t="s">
        <v>160</v>
      </c>
      <c r="O31" s="28" t="s">
        <v>163</v>
      </c>
      <c r="P31" s="153"/>
      <c r="Q31" t="e">
        <f>VLOOKUP(D31,#REF!,9,0)</f>
        <v>#REF!</v>
      </c>
      <c r="R31" t="e">
        <f>VLOOKUP(D31,总表!C:C,5,0)</f>
        <v>#N/A</v>
      </c>
      <c r="S31" s="158"/>
    </row>
    <row r="32" ht="25" customHeight="1" spans="1:19">
      <c r="A32" s="146">
        <v>27</v>
      </c>
      <c r="B32" s="28" t="s">
        <v>164</v>
      </c>
      <c r="C32" s="19" t="s">
        <v>165</v>
      </c>
      <c r="D32" s="37" t="s">
        <v>166</v>
      </c>
      <c r="E32" s="38" t="s">
        <v>152</v>
      </c>
      <c r="F32" s="29">
        <v>50000</v>
      </c>
      <c r="G32" s="21">
        <v>30000</v>
      </c>
      <c r="H32" s="39">
        <v>45093</v>
      </c>
      <c r="I32" s="39">
        <v>45642</v>
      </c>
      <c r="J32" s="150">
        <v>20241231</v>
      </c>
      <c r="K32" s="151" t="s">
        <v>34</v>
      </c>
      <c r="L32" s="38">
        <v>13467410649</v>
      </c>
      <c r="M32" s="54">
        <v>477</v>
      </c>
      <c r="N32" s="19" t="s">
        <v>164</v>
      </c>
      <c r="O32" s="154" t="s">
        <v>167</v>
      </c>
      <c r="P32" s="153"/>
      <c r="Q32" t="e">
        <f>VLOOKUP(D32,#REF!,9,0)</f>
        <v>#REF!</v>
      </c>
      <c r="R32" t="e">
        <f>VLOOKUP(D32,总表!C:C,5,0)</f>
        <v>#N/A</v>
      </c>
      <c r="S32" s="158"/>
    </row>
    <row r="33" ht="25" hidden="1" customHeight="1" spans="1:19">
      <c r="A33" s="146">
        <v>28</v>
      </c>
      <c r="B33" s="19" t="s">
        <v>168</v>
      </c>
      <c r="C33" s="19" t="s">
        <v>169</v>
      </c>
      <c r="D33" s="19" t="s">
        <v>170</v>
      </c>
      <c r="E33" s="19" t="s">
        <v>171</v>
      </c>
      <c r="F33" s="21">
        <v>50000</v>
      </c>
      <c r="G33" s="21">
        <v>0</v>
      </c>
      <c r="H33" s="19" t="s">
        <v>24</v>
      </c>
      <c r="I33" s="19" t="s">
        <v>25</v>
      </c>
      <c r="J33" s="150" t="s">
        <v>25</v>
      </c>
      <c r="K33" s="151" t="s">
        <v>26</v>
      </c>
      <c r="L33" s="151">
        <v>15889292402</v>
      </c>
      <c r="M33" s="54">
        <v>271.875</v>
      </c>
      <c r="N33" s="19" t="s">
        <v>168</v>
      </c>
      <c r="O33" s="152" t="s">
        <v>172</v>
      </c>
      <c r="P33" s="153"/>
      <c r="Q33" t="e">
        <f>VLOOKUP(D33,#REF!,9,0)</f>
        <v>#REF!</v>
      </c>
      <c r="R33" t="e">
        <f>VLOOKUP(D33,总表!C:C,5,0)</f>
        <v>#N/A</v>
      </c>
      <c r="S33" s="158"/>
    </row>
    <row r="34" ht="25" hidden="1" customHeight="1" spans="1:19">
      <c r="A34" s="146">
        <v>29</v>
      </c>
      <c r="B34" s="19" t="s">
        <v>173</v>
      </c>
      <c r="C34" s="19" t="s">
        <v>174</v>
      </c>
      <c r="D34" s="19" t="s">
        <v>175</v>
      </c>
      <c r="E34" s="19" t="s">
        <v>176</v>
      </c>
      <c r="F34" s="21">
        <v>50000</v>
      </c>
      <c r="G34" s="21">
        <v>0</v>
      </c>
      <c r="H34" s="19" t="s">
        <v>24</v>
      </c>
      <c r="I34" s="19" t="s">
        <v>25</v>
      </c>
      <c r="J34" s="150" t="s">
        <v>25</v>
      </c>
      <c r="K34" s="151" t="s">
        <v>26</v>
      </c>
      <c r="L34" s="151">
        <v>15074894109</v>
      </c>
      <c r="M34" s="54">
        <v>271.875</v>
      </c>
      <c r="N34" s="19" t="s">
        <v>173</v>
      </c>
      <c r="O34" s="152" t="s">
        <v>177</v>
      </c>
      <c r="P34" s="153"/>
      <c r="Q34" t="e">
        <f>VLOOKUP(D34,#REF!,9,0)</f>
        <v>#REF!</v>
      </c>
      <c r="R34" t="e">
        <f>VLOOKUP(D34,总表!C:C,5,0)</f>
        <v>#N/A</v>
      </c>
      <c r="S34" s="158"/>
    </row>
    <row r="35" ht="25" customHeight="1" spans="1:19">
      <c r="A35" s="146">
        <v>30</v>
      </c>
      <c r="B35" s="20" t="s">
        <v>178</v>
      </c>
      <c r="C35" s="19" t="s">
        <v>179</v>
      </c>
      <c r="D35" s="20" t="s">
        <v>180</v>
      </c>
      <c r="E35" s="20" t="s">
        <v>181</v>
      </c>
      <c r="F35" s="29">
        <v>50000</v>
      </c>
      <c r="G35" s="21">
        <v>50000</v>
      </c>
      <c r="H35" s="20" t="s">
        <v>60</v>
      </c>
      <c r="I35" s="20" t="s">
        <v>182</v>
      </c>
      <c r="J35" s="150">
        <v>20241231</v>
      </c>
      <c r="K35" s="151" t="s">
        <v>34</v>
      </c>
      <c r="L35" s="67">
        <v>15580153057</v>
      </c>
      <c r="M35" s="54">
        <v>516.666666666667</v>
      </c>
      <c r="N35" s="19" t="s">
        <v>178</v>
      </c>
      <c r="O35" s="73" t="s">
        <v>183</v>
      </c>
      <c r="P35" s="153"/>
      <c r="Q35" t="e">
        <f>VLOOKUP(D35,#REF!,9,0)</f>
        <v>#REF!</v>
      </c>
      <c r="R35" t="e">
        <f>VLOOKUP(D35,总表!C:C,5,0)</f>
        <v>#N/A</v>
      </c>
      <c r="S35" s="158"/>
    </row>
    <row r="36" ht="25" customHeight="1" spans="1:19">
      <c r="A36" s="146">
        <v>31</v>
      </c>
      <c r="B36" s="20" t="s">
        <v>184</v>
      </c>
      <c r="C36" s="19" t="s">
        <v>185</v>
      </c>
      <c r="D36" s="20" t="s">
        <v>186</v>
      </c>
      <c r="E36" s="20" t="s">
        <v>176</v>
      </c>
      <c r="F36" s="29">
        <v>50000</v>
      </c>
      <c r="G36" s="21">
        <v>50000</v>
      </c>
      <c r="H36" s="20" t="s">
        <v>187</v>
      </c>
      <c r="I36" s="20" t="s">
        <v>188</v>
      </c>
      <c r="J36" s="150">
        <v>20241231</v>
      </c>
      <c r="K36" s="151" t="s">
        <v>34</v>
      </c>
      <c r="L36" s="67">
        <v>17375593127</v>
      </c>
      <c r="M36" s="54">
        <v>516.666666666667</v>
      </c>
      <c r="N36" s="19" t="s">
        <v>184</v>
      </c>
      <c r="O36" s="73" t="s">
        <v>189</v>
      </c>
      <c r="P36" s="153"/>
      <c r="Q36" t="e">
        <f>VLOOKUP(D36,#REF!,9,0)</f>
        <v>#REF!</v>
      </c>
      <c r="R36" t="e">
        <f>VLOOKUP(D36,总表!C:C,5,0)</f>
        <v>#N/A</v>
      </c>
      <c r="S36" s="158"/>
    </row>
    <row r="37" ht="25" customHeight="1" spans="1:19">
      <c r="A37" s="146">
        <v>32</v>
      </c>
      <c r="B37" s="20" t="s">
        <v>190</v>
      </c>
      <c r="C37" s="19" t="s">
        <v>191</v>
      </c>
      <c r="D37" s="20" t="s">
        <v>192</v>
      </c>
      <c r="E37" s="20" t="s">
        <v>181</v>
      </c>
      <c r="F37" s="29">
        <v>50000</v>
      </c>
      <c r="G37" s="21">
        <v>50000</v>
      </c>
      <c r="H37" s="20" t="s">
        <v>187</v>
      </c>
      <c r="I37" s="20" t="s">
        <v>188</v>
      </c>
      <c r="J37" s="150">
        <v>20241231</v>
      </c>
      <c r="K37" s="151" t="s">
        <v>34</v>
      </c>
      <c r="L37" s="67">
        <v>15774210543</v>
      </c>
      <c r="M37" s="54">
        <v>516.666666666667</v>
      </c>
      <c r="N37" s="19" t="s">
        <v>190</v>
      </c>
      <c r="O37" s="73" t="s">
        <v>193</v>
      </c>
      <c r="P37" s="153"/>
      <c r="Q37" t="e">
        <f>VLOOKUP(D37,#REF!,9,0)</f>
        <v>#REF!</v>
      </c>
      <c r="R37" t="e">
        <f>VLOOKUP(D37,总表!C:C,5,0)</f>
        <v>#N/A</v>
      </c>
      <c r="S37" s="158"/>
    </row>
    <row r="38" ht="25" customHeight="1" spans="1:19">
      <c r="A38" s="146">
        <v>33</v>
      </c>
      <c r="B38" s="20" t="s">
        <v>194</v>
      </c>
      <c r="C38" s="19" t="s">
        <v>195</v>
      </c>
      <c r="D38" s="20" t="s">
        <v>196</v>
      </c>
      <c r="E38" s="72" t="s">
        <v>171</v>
      </c>
      <c r="F38" s="29">
        <v>50000</v>
      </c>
      <c r="G38" s="21">
        <v>50000</v>
      </c>
      <c r="H38" s="20" t="s">
        <v>94</v>
      </c>
      <c r="I38" s="20" t="s">
        <v>95</v>
      </c>
      <c r="J38" s="150">
        <v>20241231</v>
      </c>
      <c r="K38" s="151" t="s">
        <v>41</v>
      </c>
      <c r="L38" s="72">
        <v>18169457239</v>
      </c>
      <c r="M38" s="54">
        <v>503.75</v>
      </c>
      <c r="N38" s="19" t="s">
        <v>194</v>
      </c>
      <c r="O38" s="73" t="s">
        <v>197</v>
      </c>
      <c r="P38" s="153"/>
      <c r="Q38" t="e">
        <f>VLOOKUP(D38,#REF!,9,0)</f>
        <v>#REF!</v>
      </c>
      <c r="R38" t="e">
        <f>VLOOKUP(D38,总表!C:C,5,0)</f>
        <v>#N/A</v>
      </c>
      <c r="S38" s="158"/>
    </row>
    <row r="39" ht="25" hidden="1" customHeight="1" spans="1:19">
      <c r="A39" s="146">
        <v>34</v>
      </c>
      <c r="B39" s="19" t="s">
        <v>198</v>
      </c>
      <c r="C39" s="19" t="s">
        <v>199</v>
      </c>
      <c r="D39" s="19" t="s">
        <v>200</v>
      </c>
      <c r="E39" s="19" t="s">
        <v>201</v>
      </c>
      <c r="F39" s="21">
        <v>50000</v>
      </c>
      <c r="G39" s="21">
        <v>0</v>
      </c>
      <c r="H39" s="19" t="s">
        <v>202</v>
      </c>
      <c r="I39" s="19" t="s">
        <v>203</v>
      </c>
      <c r="J39" s="150" t="s">
        <v>203</v>
      </c>
      <c r="K39" s="151" t="s">
        <v>26</v>
      </c>
      <c r="L39" s="151">
        <v>13574583050</v>
      </c>
      <c r="M39" s="54">
        <v>296.041666666667</v>
      </c>
      <c r="N39" s="19" t="s">
        <v>198</v>
      </c>
      <c r="O39" s="56" t="s">
        <v>204</v>
      </c>
      <c r="P39" s="153"/>
      <c r="Q39" t="e">
        <f>VLOOKUP(D39,#REF!,9,0)</f>
        <v>#REF!</v>
      </c>
      <c r="R39" t="e">
        <f>VLOOKUP(D39,总表!C:C,5,0)</f>
        <v>#N/A</v>
      </c>
      <c r="S39" s="158"/>
    </row>
    <row r="40" ht="25" hidden="1" customHeight="1" spans="1:19">
      <c r="A40" s="146">
        <v>35</v>
      </c>
      <c r="B40" s="19" t="s">
        <v>205</v>
      </c>
      <c r="C40" s="19" t="s">
        <v>206</v>
      </c>
      <c r="D40" s="19" t="s">
        <v>207</v>
      </c>
      <c r="E40" s="19" t="s">
        <v>208</v>
      </c>
      <c r="F40" s="21">
        <v>50000</v>
      </c>
      <c r="G40" s="21">
        <v>0</v>
      </c>
      <c r="H40" s="19" t="s">
        <v>82</v>
      </c>
      <c r="I40" s="19" t="s">
        <v>83</v>
      </c>
      <c r="J40" s="150" t="s">
        <v>83</v>
      </c>
      <c r="K40" s="151" t="s">
        <v>26</v>
      </c>
      <c r="L40" s="151">
        <v>13272273397</v>
      </c>
      <c r="M40" s="54">
        <v>265.833333333333</v>
      </c>
      <c r="N40" s="19" t="s">
        <v>205</v>
      </c>
      <c r="O40" s="56" t="s">
        <v>209</v>
      </c>
      <c r="P40" s="153"/>
      <c r="Q40" t="e">
        <f>VLOOKUP(D40,#REF!,9,0)</f>
        <v>#REF!</v>
      </c>
      <c r="R40" t="e">
        <f>VLOOKUP(D40,总表!C:C,5,0)</f>
        <v>#N/A</v>
      </c>
      <c r="S40" s="158"/>
    </row>
    <row r="41" ht="25" hidden="1" customHeight="1" spans="1:19">
      <c r="A41" s="146">
        <v>36</v>
      </c>
      <c r="B41" s="19" t="s">
        <v>210</v>
      </c>
      <c r="C41" s="19" t="s">
        <v>211</v>
      </c>
      <c r="D41" s="19" t="s">
        <v>212</v>
      </c>
      <c r="E41" s="19" t="s">
        <v>213</v>
      </c>
      <c r="F41" s="21">
        <v>50000</v>
      </c>
      <c r="G41" s="21">
        <v>0</v>
      </c>
      <c r="H41" s="19" t="s">
        <v>82</v>
      </c>
      <c r="I41" s="19" t="s">
        <v>83</v>
      </c>
      <c r="J41" s="150" t="s">
        <v>83</v>
      </c>
      <c r="K41" s="151" t="s">
        <v>26</v>
      </c>
      <c r="L41" s="151">
        <v>18207451322</v>
      </c>
      <c r="M41" s="54">
        <v>265.833333333333</v>
      </c>
      <c r="N41" s="19" t="s">
        <v>210</v>
      </c>
      <c r="O41" s="56" t="s">
        <v>214</v>
      </c>
      <c r="P41" s="153"/>
      <c r="Q41" t="e">
        <f>VLOOKUP(D41,#REF!,9,0)</f>
        <v>#REF!</v>
      </c>
      <c r="R41" t="e">
        <f>VLOOKUP(D41,总表!C:C,5,0)</f>
        <v>#N/A</v>
      </c>
      <c r="S41" s="158"/>
    </row>
    <row r="42" ht="25" customHeight="1" spans="1:19">
      <c r="A42" s="146">
        <v>37</v>
      </c>
      <c r="B42" s="20" t="s">
        <v>215</v>
      </c>
      <c r="C42" s="19" t="s">
        <v>216</v>
      </c>
      <c r="D42" s="20" t="s">
        <v>217</v>
      </c>
      <c r="E42" s="20" t="s">
        <v>218</v>
      </c>
      <c r="F42" s="29">
        <v>50000</v>
      </c>
      <c r="G42" s="21">
        <v>50000</v>
      </c>
      <c r="H42" s="20" t="s">
        <v>60</v>
      </c>
      <c r="I42" s="20" t="s">
        <v>61</v>
      </c>
      <c r="J42" s="150" t="s">
        <v>61</v>
      </c>
      <c r="K42" s="151" t="s">
        <v>34</v>
      </c>
      <c r="L42" s="67">
        <v>15897429190</v>
      </c>
      <c r="M42" s="54">
        <v>516.666666666667</v>
      </c>
      <c r="N42" s="19" t="s">
        <v>215</v>
      </c>
      <c r="O42" s="73" t="s">
        <v>219</v>
      </c>
      <c r="P42" s="153"/>
      <c r="Q42" t="e">
        <f>VLOOKUP(D42,#REF!,9,0)</f>
        <v>#REF!</v>
      </c>
      <c r="R42" t="e">
        <f>VLOOKUP(D42,总表!C:C,5,0)</f>
        <v>#N/A</v>
      </c>
      <c r="S42" s="158"/>
    </row>
    <row r="43" ht="25" customHeight="1" spans="1:19">
      <c r="A43" s="146">
        <v>38</v>
      </c>
      <c r="B43" s="20" t="s">
        <v>220</v>
      </c>
      <c r="C43" s="19" t="s">
        <v>221</v>
      </c>
      <c r="D43" s="20" t="s">
        <v>222</v>
      </c>
      <c r="E43" s="20" t="s">
        <v>223</v>
      </c>
      <c r="F43" s="29">
        <v>50000</v>
      </c>
      <c r="G43" s="21">
        <v>50000</v>
      </c>
      <c r="H43" s="20" t="s">
        <v>224</v>
      </c>
      <c r="I43" s="20" t="s">
        <v>225</v>
      </c>
      <c r="J43" s="150" t="s">
        <v>225</v>
      </c>
      <c r="K43" s="151" t="s">
        <v>34</v>
      </c>
      <c r="L43" s="67">
        <v>13874573530</v>
      </c>
      <c r="M43" s="54">
        <v>516.666666666667</v>
      </c>
      <c r="N43" s="19" t="s">
        <v>220</v>
      </c>
      <c r="O43" s="73" t="s">
        <v>226</v>
      </c>
      <c r="P43" s="153"/>
      <c r="Q43" t="e">
        <f>VLOOKUP(D43,#REF!,9,0)</f>
        <v>#REF!</v>
      </c>
      <c r="R43" t="e">
        <f>VLOOKUP(D43,总表!C:C,5,0)</f>
        <v>#N/A</v>
      </c>
      <c r="S43" s="158"/>
    </row>
    <row r="44" ht="25" customHeight="1" spans="1:19">
      <c r="A44" s="146">
        <v>39</v>
      </c>
      <c r="B44" s="20" t="s">
        <v>227</v>
      </c>
      <c r="C44" s="19" t="s">
        <v>228</v>
      </c>
      <c r="D44" s="20" t="s">
        <v>229</v>
      </c>
      <c r="E44" s="20" t="s">
        <v>230</v>
      </c>
      <c r="F44" s="29">
        <v>50000</v>
      </c>
      <c r="G44" s="21">
        <v>50000</v>
      </c>
      <c r="H44" s="20" t="s">
        <v>32</v>
      </c>
      <c r="I44" s="20" t="s">
        <v>33</v>
      </c>
      <c r="J44" s="150" t="s">
        <v>33</v>
      </c>
      <c r="K44" s="151" t="s">
        <v>34</v>
      </c>
      <c r="L44" s="67">
        <v>15727406938</v>
      </c>
      <c r="M44" s="54">
        <v>516.666666666667</v>
      </c>
      <c r="N44" s="19" t="s">
        <v>227</v>
      </c>
      <c r="O44" s="73" t="s">
        <v>231</v>
      </c>
      <c r="P44" s="153"/>
      <c r="Q44" t="e">
        <f>VLOOKUP(D44,#REF!,9,0)</f>
        <v>#REF!</v>
      </c>
      <c r="R44" t="e">
        <f>VLOOKUP(D44,总表!C:C,5,0)</f>
        <v>#N/A</v>
      </c>
      <c r="S44" s="158"/>
    </row>
    <row r="45" ht="25" customHeight="1" spans="1:19">
      <c r="A45" s="146">
        <v>40</v>
      </c>
      <c r="B45" s="20" t="s">
        <v>232</v>
      </c>
      <c r="C45" s="19" t="s">
        <v>233</v>
      </c>
      <c r="D45" s="20" t="s">
        <v>234</v>
      </c>
      <c r="E45" s="72" t="s">
        <v>235</v>
      </c>
      <c r="F45" s="29">
        <v>50000</v>
      </c>
      <c r="G45" s="21">
        <v>50000</v>
      </c>
      <c r="H45" s="20" t="s">
        <v>94</v>
      </c>
      <c r="I45" s="20" t="s">
        <v>95</v>
      </c>
      <c r="J45" s="150" t="s">
        <v>95</v>
      </c>
      <c r="K45" s="151" t="s">
        <v>41</v>
      </c>
      <c r="L45" s="72">
        <v>16670273936</v>
      </c>
      <c r="M45" s="54">
        <v>503.75</v>
      </c>
      <c r="N45" s="19" t="s">
        <v>232</v>
      </c>
      <c r="O45" s="73" t="s">
        <v>236</v>
      </c>
      <c r="P45" s="153"/>
      <c r="Q45" t="e">
        <f>VLOOKUP(D45,#REF!,9,0)</f>
        <v>#REF!</v>
      </c>
      <c r="R45" t="e">
        <f>VLOOKUP(D45,总表!C:C,5,0)</f>
        <v>#N/A</v>
      </c>
      <c r="S45" s="158"/>
    </row>
    <row r="46" ht="25" customHeight="1" spans="1:19">
      <c r="A46" s="146">
        <v>41</v>
      </c>
      <c r="B46" s="20" t="s">
        <v>237</v>
      </c>
      <c r="C46" s="19" t="s">
        <v>238</v>
      </c>
      <c r="D46" s="20" t="s">
        <v>239</v>
      </c>
      <c r="E46" s="72" t="s">
        <v>223</v>
      </c>
      <c r="F46" s="29">
        <v>50000</v>
      </c>
      <c r="G46" s="21">
        <v>50000</v>
      </c>
      <c r="H46" s="20" t="s">
        <v>94</v>
      </c>
      <c r="I46" s="20" t="s">
        <v>95</v>
      </c>
      <c r="J46" s="150" t="s">
        <v>95</v>
      </c>
      <c r="K46" s="151" t="s">
        <v>41</v>
      </c>
      <c r="L46" s="72">
        <v>15674593871</v>
      </c>
      <c r="M46" s="54">
        <v>503.75</v>
      </c>
      <c r="N46" s="19" t="s">
        <v>237</v>
      </c>
      <c r="O46" s="73" t="s">
        <v>240</v>
      </c>
      <c r="P46" s="153"/>
      <c r="Q46" t="e">
        <f>VLOOKUP(D46,#REF!,9,0)</f>
        <v>#REF!</v>
      </c>
      <c r="R46" t="e">
        <f>VLOOKUP(D46,总表!C:C,5,0)</f>
        <v>#N/A</v>
      </c>
      <c r="S46" s="158"/>
    </row>
    <row r="47" customFormat="1" ht="25" hidden="1" customHeight="1" spans="1:19">
      <c r="A47" s="146">
        <v>1</v>
      </c>
      <c r="B47" s="19" t="s">
        <v>241</v>
      </c>
      <c r="C47" s="19" t="s">
        <v>242</v>
      </c>
      <c r="D47" s="19" t="s">
        <v>243</v>
      </c>
      <c r="E47" s="19" t="s">
        <v>244</v>
      </c>
      <c r="F47" s="21">
        <v>50000</v>
      </c>
      <c r="G47" s="21">
        <v>0</v>
      </c>
      <c r="H47" s="19" t="s">
        <v>47</v>
      </c>
      <c r="I47" s="19" t="s">
        <v>48</v>
      </c>
      <c r="J47" s="150" t="s">
        <v>48</v>
      </c>
      <c r="K47" s="151" t="s">
        <v>26</v>
      </c>
      <c r="L47" s="19">
        <v>18374568447</v>
      </c>
      <c r="M47" s="54">
        <v>290</v>
      </c>
      <c r="N47" s="19" t="s">
        <v>241</v>
      </c>
      <c r="O47" s="56" t="s">
        <v>245</v>
      </c>
      <c r="P47" s="153"/>
      <c r="Q47" t="e">
        <f>VLOOKUP(D47,#REF!,9,0)</f>
        <v>#REF!</v>
      </c>
      <c r="R47" t="e">
        <f>VLOOKUP(D47,总表!C:C,5,0)</f>
        <v>#N/A</v>
      </c>
      <c r="S47" s="158"/>
    </row>
    <row r="48" customFormat="1" ht="25" hidden="1" customHeight="1" spans="1:19">
      <c r="A48" s="146">
        <v>2</v>
      </c>
      <c r="B48" s="19" t="s">
        <v>246</v>
      </c>
      <c r="C48" s="19" t="s">
        <v>247</v>
      </c>
      <c r="D48" s="19" t="s">
        <v>248</v>
      </c>
      <c r="E48" s="19" t="s">
        <v>249</v>
      </c>
      <c r="F48" s="21">
        <v>50000</v>
      </c>
      <c r="G48" s="21">
        <v>0</v>
      </c>
      <c r="H48" s="19" t="s">
        <v>82</v>
      </c>
      <c r="I48" s="19" t="s">
        <v>83</v>
      </c>
      <c r="J48" s="150" t="s">
        <v>83</v>
      </c>
      <c r="K48" s="151" t="s">
        <v>26</v>
      </c>
      <c r="L48" s="151">
        <v>13571583502</v>
      </c>
      <c r="M48" s="54">
        <v>265.833333333333</v>
      </c>
      <c r="N48" s="19" t="s">
        <v>246</v>
      </c>
      <c r="O48" s="56" t="s">
        <v>250</v>
      </c>
      <c r="P48" s="153"/>
      <c r="Q48" t="e">
        <f>VLOOKUP(D48,#REF!,9,0)</f>
        <v>#REF!</v>
      </c>
      <c r="R48" t="e">
        <f>VLOOKUP(D48,总表!C:C,5,0)</f>
        <v>#N/A</v>
      </c>
      <c r="S48" s="158"/>
    </row>
    <row r="49" customFormat="1" ht="25" hidden="1" customHeight="1" spans="1:19">
      <c r="A49" s="146">
        <v>3</v>
      </c>
      <c r="B49" s="19" t="s">
        <v>251</v>
      </c>
      <c r="C49" s="19" t="s">
        <v>252</v>
      </c>
      <c r="D49" s="19" t="s">
        <v>253</v>
      </c>
      <c r="E49" s="19" t="s">
        <v>254</v>
      </c>
      <c r="F49" s="21">
        <v>50000</v>
      </c>
      <c r="G49" s="21">
        <v>0</v>
      </c>
      <c r="H49" s="19" t="s">
        <v>82</v>
      </c>
      <c r="I49" s="19" t="s">
        <v>83</v>
      </c>
      <c r="J49" s="150" t="s">
        <v>83</v>
      </c>
      <c r="K49" s="151" t="s">
        <v>26</v>
      </c>
      <c r="L49" s="151">
        <v>18874574833</v>
      </c>
      <c r="M49" s="54">
        <v>265.833333333333</v>
      </c>
      <c r="N49" s="19" t="s">
        <v>251</v>
      </c>
      <c r="O49" s="56" t="s">
        <v>255</v>
      </c>
      <c r="P49" s="153"/>
      <c r="Q49" t="e">
        <f>VLOOKUP(D49,#REF!,9,0)</f>
        <v>#REF!</v>
      </c>
      <c r="R49" t="e">
        <f>VLOOKUP(D49,总表!C:C,5,0)</f>
        <v>#N/A</v>
      </c>
      <c r="S49" s="158"/>
    </row>
    <row r="50" customFormat="1" ht="25" customHeight="1" spans="1:19">
      <c r="A50" s="146">
        <v>4</v>
      </c>
      <c r="B50" s="20" t="s">
        <v>256</v>
      </c>
      <c r="C50" s="19" t="s">
        <v>257</v>
      </c>
      <c r="D50" s="20" t="s">
        <v>258</v>
      </c>
      <c r="E50" s="20" t="s">
        <v>254</v>
      </c>
      <c r="F50" s="29">
        <v>50000</v>
      </c>
      <c r="G50" s="21">
        <v>50000</v>
      </c>
      <c r="H50" s="20" t="s">
        <v>187</v>
      </c>
      <c r="I50" s="20" t="s">
        <v>188</v>
      </c>
      <c r="J50" s="150" t="s">
        <v>188</v>
      </c>
      <c r="K50" s="151" t="s">
        <v>34</v>
      </c>
      <c r="L50" s="67">
        <v>17858886906</v>
      </c>
      <c r="M50" s="54">
        <v>516.666666666667</v>
      </c>
      <c r="N50" s="20" t="s">
        <v>256</v>
      </c>
      <c r="O50" s="73" t="s">
        <v>259</v>
      </c>
      <c r="P50" s="153"/>
      <c r="Q50" t="e">
        <f>VLOOKUP(D50,#REF!,9,0)</f>
        <v>#REF!</v>
      </c>
      <c r="R50" t="e">
        <f>VLOOKUP(D50,总表!C:C,5,0)</f>
        <v>#N/A</v>
      </c>
      <c r="S50" s="158"/>
    </row>
    <row r="51" customFormat="1" ht="25" customHeight="1" spans="1:19">
      <c r="A51" s="146">
        <v>5</v>
      </c>
      <c r="B51" s="20" t="s">
        <v>260</v>
      </c>
      <c r="C51" s="19" t="s">
        <v>261</v>
      </c>
      <c r="D51" s="20" t="s">
        <v>262</v>
      </c>
      <c r="E51" s="20" t="s">
        <v>244</v>
      </c>
      <c r="F51" s="29">
        <v>50000</v>
      </c>
      <c r="G51" s="21">
        <v>50000</v>
      </c>
      <c r="H51" s="20" t="s">
        <v>187</v>
      </c>
      <c r="I51" s="20" t="s">
        <v>188</v>
      </c>
      <c r="J51" s="150" t="s">
        <v>188</v>
      </c>
      <c r="K51" s="151" t="s">
        <v>34</v>
      </c>
      <c r="L51" s="67">
        <v>13787549695</v>
      </c>
      <c r="M51" s="54">
        <v>516.666666666667</v>
      </c>
      <c r="N51" s="20" t="s">
        <v>260</v>
      </c>
      <c r="O51" s="73" t="s">
        <v>263</v>
      </c>
      <c r="P51" s="153"/>
      <c r="Q51" t="e">
        <f>VLOOKUP(D51,#REF!,9,0)</f>
        <v>#REF!</v>
      </c>
      <c r="R51" t="e">
        <f>VLOOKUP(D51,总表!C:C,5,0)</f>
        <v>#N/A</v>
      </c>
      <c r="S51" s="158"/>
    </row>
    <row r="52" customFormat="1" ht="25" customHeight="1" spans="1:19">
      <c r="A52" s="146">
        <v>6</v>
      </c>
      <c r="B52" s="20" t="s">
        <v>264</v>
      </c>
      <c r="C52" s="19" t="s">
        <v>265</v>
      </c>
      <c r="D52" s="20" t="s">
        <v>266</v>
      </c>
      <c r="E52" s="20" t="s">
        <v>254</v>
      </c>
      <c r="F52" s="29">
        <v>50000</v>
      </c>
      <c r="G52" s="21">
        <v>50000</v>
      </c>
      <c r="H52" s="20" t="s">
        <v>187</v>
      </c>
      <c r="I52" s="20" t="s">
        <v>188</v>
      </c>
      <c r="J52" s="150" t="s">
        <v>188</v>
      </c>
      <c r="K52" s="151" t="s">
        <v>34</v>
      </c>
      <c r="L52" s="67">
        <v>18890661083</v>
      </c>
      <c r="M52" s="54">
        <v>516.666666666667</v>
      </c>
      <c r="N52" s="20" t="s">
        <v>264</v>
      </c>
      <c r="O52" s="73" t="s">
        <v>267</v>
      </c>
      <c r="P52" s="153"/>
      <c r="Q52" t="e">
        <f>VLOOKUP(D52,#REF!,9,0)</f>
        <v>#REF!</v>
      </c>
      <c r="R52" t="e">
        <f>VLOOKUP(D52,总表!C:C,5,0)</f>
        <v>#N/A</v>
      </c>
      <c r="S52" s="158"/>
    </row>
    <row r="53" customFormat="1" ht="25" customHeight="1" spans="1:19">
      <c r="A53" s="146">
        <v>7</v>
      </c>
      <c r="B53" s="20" t="s">
        <v>268</v>
      </c>
      <c r="C53" s="19" t="s">
        <v>269</v>
      </c>
      <c r="D53" s="20" t="s">
        <v>270</v>
      </c>
      <c r="E53" s="20" t="s">
        <v>249</v>
      </c>
      <c r="F53" s="29">
        <v>50000</v>
      </c>
      <c r="G53" s="21">
        <v>50000</v>
      </c>
      <c r="H53" s="20" t="s">
        <v>187</v>
      </c>
      <c r="I53" s="20" t="s">
        <v>188</v>
      </c>
      <c r="J53" s="150" t="s">
        <v>188</v>
      </c>
      <c r="K53" s="151" t="s">
        <v>34</v>
      </c>
      <c r="L53" s="67">
        <v>15674533253</v>
      </c>
      <c r="M53" s="54">
        <v>516.666666666667</v>
      </c>
      <c r="N53" s="20" t="s">
        <v>268</v>
      </c>
      <c r="O53" s="73" t="s">
        <v>271</v>
      </c>
      <c r="P53" s="153"/>
      <c r="Q53" t="e">
        <f>VLOOKUP(D53,#REF!,9,0)</f>
        <v>#REF!</v>
      </c>
      <c r="R53" t="e">
        <f>VLOOKUP(D53,总表!C:C,5,0)</f>
        <v>#N/A</v>
      </c>
      <c r="S53" s="158"/>
    </row>
    <row r="54" customFormat="1" ht="25" customHeight="1" spans="1:19">
      <c r="A54" s="146">
        <v>8</v>
      </c>
      <c r="B54" s="20" t="s">
        <v>272</v>
      </c>
      <c r="C54" s="19" t="s">
        <v>273</v>
      </c>
      <c r="D54" s="20" t="s">
        <v>274</v>
      </c>
      <c r="E54" s="20" t="s">
        <v>244</v>
      </c>
      <c r="F54" s="29">
        <v>50000</v>
      </c>
      <c r="G54" s="21">
        <v>50000</v>
      </c>
      <c r="H54" s="20" t="s">
        <v>187</v>
      </c>
      <c r="I54" s="20" t="s">
        <v>188</v>
      </c>
      <c r="J54" s="150" t="s">
        <v>188</v>
      </c>
      <c r="K54" s="151" t="s">
        <v>34</v>
      </c>
      <c r="L54" s="67">
        <v>15717547295</v>
      </c>
      <c r="M54" s="54">
        <v>516.666666666667</v>
      </c>
      <c r="N54" s="20" t="s">
        <v>272</v>
      </c>
      <c r="O54" s="73" t="s">
        <v>275</v>
      </c>
      <c r="P54" s="153"/>
      <c r="Q54" t="e">
        <f>VLOOKUP(D54,#REF!,9,0)</f>
        <v>#REF!</v>
      </c>
      <c r="R54" t="e">
        <f>VLOOKUP(D54,总表!C:C,5,0)</f>
        <v>#N/A</v>
      </c>
      <c r="S54" s="158"/>
    </row>
    <row r="55" customFormat="1" ht="25" customHeight="1" spans="1:19">
      <c r="A55" s="146">
        <v>9</v>
      </c>
      <c r="B55" s="20" t="s">
        <v>276</v>
      </c>
      <c r="C55" s="19" t="s">
        <v>277</v>
      </c>
      <c r="D55" s="20" t="s">
        <v>278</v>
      </c>
      <c r="E55" s="20" t="s">
        <v>254</v>
      </c>
      <c r="F55" s="29">
        <v>50000</v>
      </c>
      <c r="G55" s="21">
        <v>50000</v>
      </c>
      <c r="H55" s="20" t="s">
        <v>32</v>
      </c>
      <c r="I55" s="20" t="s">
        <v>33</v>
      </c>
      <c r="J55" s="150" t="s">
        <v>33</v>
      </c>
      <c r="K55" s="151" t="s">
        <v>34</v>
      </c>
      <c r="L55" s="67">
        <v>15115204158</v>
      </c>
      <c r="M55" s="54">
        <v>516.666666666667</v>
      </c>
      <c r="N55" s="20" t="s">
        <v>276</v>
      </c>
      <c r="O55" s="73" t="s">
        <v>279</v>
      </c>
      <c r="P55" s="153"/>
      <c r="Q55" t="e">
        <f>VLOOKUP(D55,#REF!,9,0)</f>
        <v>#REF!</v>
      </c>
      <c r="R55" t="e">
        <f>VLOOKUP(D55,总表!C:C,5,0)</f>
        <v>#N/A</v>
      </c>
      <c r="S55" s="158"/>
    </row>
    <row r="56" customFormat="1" ht="25" customHeight="1" spans="1:19">
      <c r="A56" s="146">
        <v>10</v>
      </c>
      <c r="B56" s="20" t="s">
        <v>280</v>
      </c>
      <c r="C56" s="19" t="s">
        <v>281</v>
      </c>
      <c r="D56" s="20" t="s">
        <v>282</v>
      </c>
      <c r="E56" s="20" t="s">
        <v>254</v>
      </c>
      <c r="F56" s="29">
        <v>50000</v>
      </c>
      <c r="G56" s="21">
        <v>50000</v>
      </c>
      <c r="H56" s="20" t="s">
        <v>32</v>
      </c>
      <c r="I56" s="20" t="s">
        <v>33</v>
      </c>
      <c r="J56" s="150" t="s">
        <v>33</v>
      </c>
      <c r="K56" s="151" t="s">
        <v>34</v>
      </c>
      <c r="L56" s="67">
        <v>18074544968</v>
      </c>
      <c r="M56" s="54">
        <v>516.666666666667</v>
      </c>
      <c r="N56" s="20" t="s">
        <v>280</v>
      </c>
      <c r="O56" s="73" t="s">
        <v>283</v>
      </c>
      <c r="P56" s="153"/>
      <c r="Q56" t="e">
        <f>VLOOKUP(D56,#REF!,9,0)</f>
        <v>#REF!</v>
      </c>
      <c r="R56" t="e">
        <f>VLOOKUP(D56,总表!C:C,5,0)</f>
        <v>#N/A</v>
      </c>
      <c r="S56" s="158"/>
    </row>
    <row r="57" customFormat="1" ht="25" customHeight="1" spans="1:19">
      <c r="A57" s="146">
        <v>11</v>
      </c>
      <c r="B57" s="20" t="s">
        <v>284</v>
      </c>
      <c r="C57" s="19" t="s">
        <v>285</v>
      </c>
      <c r="D57" s="20" t="s">
        <v>286</v>
      </c>
      <c r="E57" s="20" t="s">
        <v>249</v>
      </c>
      <c r="F57" s="29">
        <v>50000</v>
      </c>
      <c r="G57" s="21">
        <v>50000</v>
      </c>
      <c r="H57" s="20" t="s">
        <v>32</v>
      </c>
      <c r="I57" s="20" t="s">
        <v>33</v>
      </c>
      <c r="J57" s="150" t="s">
        <v>33</v>
      </c>
      <c r="K57" s="151" t="s">
        <v>34</v>
      </c>
      <c r="L57" s="67">
        <v>15897414978</v>
      </c>
      <c r="M57" s="54">
        <v>516.666666666667</v>
      </c>
      <c r="N57" s="20" t="s">
        <v>284</v>
      </c>
      <c r="O57" s="73" t="s">
        <v>287</v>
      </c>
      <c r="P57" s="153"/>
      <c r="Q57" t="e">
        <f>VLOOKUP(D57,#REF!,9,0)</f>
        <v>#REF!</v>
      </c>
      <c r="R57" t="e">
        <f>VLOOKUP(D57,总表!C:C,5,0)</f>
        <v>#N/A</v>
      </c>
      <c r="S57" s="158"/>
    </row>
    <row r="58" customFormat="1" ht="25" customHeight="1" spans="1:19">
      <c r="A58" s="146">
        <v>12</v>
      </c>
      <c r="B58" s="20" t="s">
        <v>288</v>
      </c>
      <c r="C58" s="19" t="s">
        <v>289</v>
      </c>
      <c r="D58" s="20" t="s">
        <v>290</v>
      </c>
      <c r="E58" s="72" t="s">
        <v>254</v>
      </c>
      <c r="F58" s="29">
        <v>50000</v>
      </c>
      <c r="G58" s="21">
        <v>50000</v>
      </c>
      <c r="H58" s="20" t="s">
        <v>94</v>
      </c>
      <c r="I58" s="20" t="s">
        <v>95</v>
      </c>
      <c r="J58" s="150" t="s">
        <v>95</v>
      </c>
      <c r="K58" s="151" t="s">
        <v>41</v>
      </c>
      <c r="L58" s="72">
        <v>19574523108</v>
      </c>
      <c r="M58" s="54">
        <v>503.75</v>
      </c>
      <c r="N58" s="20" t="s">
        <v>288</v>
      </c>
      <c r="O58" s="73" t="s">
        <v>291</v>
      </c>
      <c r="P58" s="153"/>
      <c r="Q58" t="e">
        <f>VLOOKUP(D58,#REF!,9,0)</f>
        <v>#REF!</v>
      </c>
      <c r="R58" t="e">
        <f>VLOOKUP(D58,总表!C:C,5,0)</f>
        <v>#N/A</v>
      </c>
      <c r="S58" s="158"/>
    </row>
    <row r="59" customFormat="1" ht="25" customHeight="1" spans="1:19">
      <c r="A59" s="146">
        <v>13</v>
      </c>
      <c r="B59" s="20" t="s">
        <v>292</v>
      </c>
      <c r="C59" s="19" t="s">
        <v>293</v>
      </c>
      <c r="D59" s="20" t="s">
        <v>294</v>
      </c>
      <c r="E59" s="72" t="s">
        <v>254</v>
      </c>
      <c r="F59" s="29">
        <v>50000</v>
      </c>
      <c r="G59" s="21">
        <v>50000</v>
      </c>
      <c r="H59" s="20" t="s">
        <v>94</v>
      </c>
      <c r="I59" s="20" t="s">
        <v>95</v>
      </c>
      <c r="J59" s="150" t="s">
        <v>95</v>
      </c>
      <c r="K59" s="151" t="s">
        <v>41</v>
      </c>
      <c r="L59" s="72">
        <v>13874452682</v>
      </c>
      <c r="M59" s="54">
        <v>503.75</v>
      </c>
      <c r="N59" s="20" t="s">
        <v>292</v>
      </c>
      <c r="O59" s="73" t="s">
        <v>295</v>
      </c>
      <c r="P59" s="153"/>
      <c r="Q59" t="e">
        <f>VLOOKUP(D59,#REF!,9,0)</f>
        <v>#REF!</v>
      </c>
      <c r="R59" t="e">
        <f>VLOOKUP(D59,总表!C:C,5,0)</f>
        <v>#N/A</v>
      </c>
      <c r="S59" s="158"/>
    </row>
    <row r="60" customFormat="1" ht="25" customHeight="1" spans="1:19">
      <c r="A60" s="146">
        <v>14</v>
      </c>
      <c r="B60" s="20" t="s">
        <v>296</v>
      </c>
      <c r="C60" s="19" t="s">
        <v>297</v>
      </c>
      <c r="D60" s="20" t="s">
        <v>298</v>
      </c>
      <c r="E60" s="72" t="s">
        <v>254</v>
      </c>
      <c r="F60" s="29">
        <v>50000</v>
      </c>
      <c r="G60" s="21">
        <v>50000</v>
      </c>
      <c r="H60" s="20" t="s">
        <v>94</v>
      </c>
      <c r="I60" s="20" t="s">
        <v>95</v>
      </c>
      <c r="J60" s="150" t="s">
        <v>95</v>
      </c>
      <c r="K60" s="151" t="s">
        <v>41</v>
      </c>
      <c r="L60" s="72">
        <v>15907452246</v>
      </c>
      <c r="M60" s="54">
        <v>503.75</v>
      </c>
      <c r="N60" s="20" t="s">
        <v>296</v>
      </c>
      <c r="O60" s="73" t="s">
        <v>299</v>
      </c>
      <c r="P60" s="153"/>
      <c r="Q60" t="e">
        <f>VLOOKUP(D60,#REF!,9,0)</f>
        <v>#REF!</v>
      </c>
      <c r="R60" t="e">
        <f>VLOOKUP(D60,总表!C:C,5,0)</f>
        <v>#N/A</v>
      </c>
      <c r="S60" s="158"/>
    </row>
    <row r="61" customFormat="1" ht="25" customHeight="1" spans="1:19">
      <c r="A61" s="146">
        <v>15</v>
      </c>
      <c r="B61" s="20" t="s">
        <v>300</v>
      </c>
      <c r="C61" s="19" t="s">
        <v>301</v>
      </c>
      <c r="D61" s="20" t="s">
        <v>302</v>
      </c>
      <c r="E61" s="72" t="s">
        <v>303</v>
      </c>
      <c r="F61" s="29">
        <v>50000</v>
      </c>
      <c r="G61" s="21">
        <v>50000</v>
      </c>
      <c r="H61" s="20" t="s">
        <v>94</v>
      </c>
      <c r="I61" s="20" t="s">
        <v>95</v>
      </c>
      <c r="J61" s="150" t="s">
        <v>95</v>
      </c>
      <c r="K61" s="151" t="s">
        <v>41</v>
      </c>
      <c r="L61" s="72">
        <v>13469344790</v>
      </c>
      <c r="M61" s="54">
        <v>503.75</v>
      </c>
      <c r="N61" s="20" t="s">
        <v>300</v>
      </c>
      <c r="O61" s="73" t="s">
        <v>304</v>
      </c>
      <c r="P61" s="153"/>
      <c r="Q61" t="e">
        <f>VLOOKUP(D61,#REF!,9,0)</f>
        <v>#REF!</v>
      </c>
      <c r="R61" t="e">
        <f>VLOOKUP(D61,总表!C:C,5,0)</f>
        <v>#N/A</v>
      </c>
      <c r="S61" s="158"/>
    </row>
    <row r="62" s="144" customFormat="1" ht="25" customHeight="1" spans="1:19">
      <c r="A62" s="147">
        <v>42</v>
      </c>
      <c r="B62" s="25" t="s">
        <v>305</v>
      </c>
      <c r="C62" s="19" t="s">
        <v>306</v>
      </c>
      <c r="D62" s="25" t="s">
        <v>307</v>
      </c>
      <c r="E62" s="148" t="s">
        <v>308</v>
      </c>
      <c r="F62" s="46">
        <v>50000</v>
      </c>
      <c r="G62" s="149">
        <v>50000</v>
      </c>
      <c r="H62" s="25" t="s">
        <v>309</v>
      </c>
      <c r="I62" s="155">
        <v>45825</v>
      </c>
      <c r="J62" s="156">
        <v>20241231</v>
      </c>
      <c r="K62" s="65" t="s">
        <v>142</v>
      </c>
      <c r="L62" s="25">
        <v>13874445750</v>
      </c>
      <c r="M62" s="54">
        <v>593.75</v>
      </c>
      <c r="N62" s="25" t="s">
        <v>305</v>
      </c>
      <c r="O62" s="60" t="s">
        <v>310</v>
      </c>
      <c r="P62" s="157"/>
      <c r="Q62" t="e">
        <f>VLOOKUP(D62,#REF!,9,0)</f>
        <v>#REF!</v>
      </c>
      <c r="R62" t="e">
        <f>VLOOKUP(D62,总表!C:C,5,0)</f>
        <v>#N/A</v>
      </c>
      <c r="S62" s="158"/>
    </row>
    <row r="63" ht="25" hidden="1" customHeight="1" spans="1:19">
      <c r="A63" s="146">
        <v>43</v>
      </c>
      <c r="B63" s="19" t="s">
        <v>311</v>
      </c>
      <c r="C63" s="19" t="s">
        <v>312</v>
      </c>
      <c r="D63" s="19" t="s">
        <v>313</v>
      </c>
      <c r="E63" s="19" t="s">
        <v>314</v>
      </c>
      <c r="F63" s="21">
        <v>50000</v>
      </c>
      <c r="G63" s="149">
        <v>0</v>
      </c>
      <c r="H63" s="19" t="s">
        <v>24</v>
      </c>
      <c r="I63" s="19" t="s">
        <v>25</v>
      </c>
      <c r="J63" s="19" t="s">
        <v>25</v>
      </c>
      <c r="K63" s="151" t="s">
        <v>26</v>
      </c>
      <c r="L63" s="151">
        <v>18307454828</v>
      </c>
      <c r="M63" s="54">
        <v>271.875</v>
      </c>
      <c r="N63" s="19" t="s">
        <v>311</v>
      </c>
      <c r="O63" s="152" t="s">
        <v>315</v>
      </c>
      <c r="P63" s="153"/>
      <c r="Q63" t="e">
        <f>VLOOKUP(D63,#REF!,9,0)</f>
        <v>#REF!</v>
      </c>
      <c r="R63" t="e">
        <f>VLOOKUP(D63,总表!C:C,5,0)</f>
        <v>#N/A</v>
      </c>
      <c r="S63" s="158"/>
    </row>
    <row r="64" ht="25" hidden="1" customHeight="1" spans="1:19">
      <c r="A64" s="146">
        <v>44</v>
      </c>
      <c r="B64" s="19" t="s">
        <v>316</v>
      </c>
      <c r="C64" s="19" t="s">
        <v>317</v>
      </c>
      <c r="D64" s="19" t="s">
        <v>318</v>
      </c>
      <c r="E64" s="19" t="s">
        <v>314</v>
      </c>
      <c r="F64" s="21">
        <v>50000</v>
      </c>
      <c r="G64" s="149">
        <v>0</v>
      </c>
      <c r="H64" s="19" t="s">
        <v>82</v>
      </c>
      <c r="I64" s="19" t="s">
        <v>83</v>
      </c>
      <c r="J64" s="19" t="s">
        <v>83</v>
      </c>
      <c r="K64" s="151" t="s">
        <v>26</v>
      </c>
      <c r="L64" s="151">
        <v>18797557730</v>
      </c>
      <c r="M64" s="54">
        <v>265.833333333333</v>
      </c>
      <c r="N64" s="19" t="s">
        <v>316</v>
      </c>
      <c r="O64" s="56" t="s">
        <v>319</v>
      </c>
      <c r="P64" s="153"/>
      <c r="Q64" t="e">
        <f>VLOOKUP(D64,#REF!,9,0)</f>
        <v>#REF!</v>
      </c>
      <c r="R64" t="e">
        <f>VLOOKUP(D64,总表!C:C,5,0)</f>
        <v>#N/A</v>
      </c>
      <c r="S64" s="158"/>
    </row>
    <row r="65" ht="25" customHeight="1" spans="1:19">
      <c r="A65" s="146">
        <v>45</v>
      </c>
      <c r="B65" s="20" t="s">
        <v>320</v>
      </c>
      <c r="C65" s="19" t="s">
        <v>321</v>
      </c>
      <c r="D65" s="20" t="s">
        <v>322</v>
      </c>
      <c r="E65" s="20" t="s">
        <v>323</v>
      </c>
      <c r="F65" s="29">
        <v>50000</v>
      </c>
      <c r="G65" s="149">
        <v>50000</v>
      </c>
      <c r="H65" s="20" t="s">
        <v>60</v>
      </c>
      <c r="I65" s="20" t="s">
        <v>61</v>
      </c>
      <c r="J65" s="53">
        <v>20241231</v>
      </c>
      <c r="K65" s="151" t="s">
        <v>34</v>
      </c>
      <c r="L65" s="67">
        <v>15115270861</v>
      </c>
      <c r="M65" s="54">
        <v>516.666666666667</v>
      </c>
      <c r="N65" s="19" t="s">
        <v>320</v>
      </c>
      <c r="O65" s="73" t="s">
        <v>324</v>
      </c>
      <c r="P65" s="153"/>
      <c r="Q65" t="e">
        <f>VLOOKUP(D65,#REF!,9,0)</f>
        <v>#REF!</v>
      </c>
      <c r="R65" t="e">
        <f>VLOOKUP(D65,总表!C:C,5,0)</f>
        <v>#N/A</v>
      </c>
      <c r="S65" s="158"/>
    </row>
    <row r="66" ht="25" customHeight="1" spans="1:19">
      <c r="A66" s="146">
        <v>46</v>
      </c>
      <c r="B66" s="20" t="s">
        <v>325</v>
      </c>
      <c r="C66" s="19" t="s">
        <v>326</v>
      </c>
      <c r="D66" s="20" t="s">
        <v>327</v>
      </c>
      <c r="E66" s="20" t="s">
        <v>328</v>
      </c>
      <c r="F66" s="29">
        <v>50000</v>
      </c>
      <c r="G66" s="149">
        <v>50000</v>
      </c>
      <c r="H66" s="20" t="s">
        <v>224</v>
      </c>
      <c r="I66" s="20" t="s">
        <v>225</v>
      </c>
      <c r="J66" s="53">
        <v>20241231</v>
      </c>
      <c r="K66" s="151" t="s">
        <v>34</v>
      </c>
      <c r="L66" s="67">
        <v>15111550154</v>
      </c>
      <c r="M66" s="54">
        <v>516.666666666667</v>
      </c>
      <c r="N66" s="19" t="s">
        <v>325</v>
      </c>
      <c r="O66" s="73" t="s">
        <v>329</v>
      </c>
      <c r="P66" s="153"/>
      <c r="Q66" t="e">
        <f>VLOOKUP(D66,#REF!,9,0)</f>
        <v>#REF!</v>
      </c>
      <c r="R66" t="e">
        <f>VLOOKUP(D66,总表!C:C,5,0)</f>
        <v>#N/A</v>
      </c>
      <c r="S66" s="158"/>
    </row>
    <row r="67" ht="25" customHeight="1" spans="1:19">
      <c r="A67" s="146">
        <v>47</v>
      </c>
      <c r="B67" s="20" t="s">
        <v>330</v>
      </c>
      <c r="C67" s="19" t="s">
        <v>331</v>
      </c>
      <c r="D67" s="20" t="s">
        <v>332</v>
      </c>
      <c r="E67" s="20" t="s">
        <v>333</v>
      </c>
      <c r="F67" s="29">
        <v>50000</v>
      </c>
      <c r="G67" s="149">
        <v>50000</v>
      </c>
      <c r="H67" s="20" t="s">
        <v>224</v>
      </c>
      <c r="I67" s="20" t="s">
        <v>225</v>
      </c>
      <c r="J67" s="53">
        <v>20241231</v>
      </c>
      <c r="K67" s="151" t="s">
        <v>34</v>
      </c>
      <c r="L67" s="67">
        <v>15096245718</v>
      </c>
      <c r="M67" s="54">
        <v>516.666666666667</v>
      </c>
      <c r="N67" s="19" t="s">
        <v>330</v>
      </c>
      <c r="O67" s="73" t="s">
        <v>334</v>
      </c>
      <c r="P67" s="153"/>
      <c r="Q67" t="e">
        <f>VLOOKUP(D67,#REF!,9,0)</f>
        <v>#REF!</v>
      </c>
      <c r="R67" t="e">
        <f>VLOOKUP(D67,总表!C:C,5,0)</f>
        <v>#N/A</v>
      </c>
      <c r="S67" s="158"/>
    </row>
    <row r="68" ht="25" customHeight="1" spans="1:19">
      <c r="A68" s="146">
        <v>48</v>
      </c>
      <c r="B68" s="20" t="s">
        <v>335</v>
      </c>
      <c r="C68" s="19" t="s">
        <v>336</v>
      </c>
      <c r="D68" s="20" t="s">
        <v>337</v>
      </c>
      <c r="E68" s="20" t="s">
        <v>314</v>
      </c>
      <c r="F68" s="29">
        <v>50000</v>
      </c>
      <c r="G68" s="149">
        <v>50000</v>
      </c>
      <c r="H68" s="20" t="s">
        <v>224</v>
      </c>
      <c r="I68" s="20" t="s">
        <v>225</v>
      </c>
      <c r="J68" s="53">
        <v>20241231</v>
      </c>
      <c r="K68" s="151" t="s">
        <v>34</v>
      </c>
      <c r="L68" s="67">
        <v>15115206085</v>
      </c>
      <c r="M68" s="54">
        <v>516.666666666667</v>
      </c>
      <c r="N68" s="19" t="s">
        <v>335</v>
      </c>
      <c r="O68" s="73" t="s">
        <v>338</v>
      </c>
      <c r="P68" s="153"/>
      <c r="Q68" t="e">
        <f>VLOOKUP(D68,#REF!,9,0)</f>
        <v>#REF!</v>
      </c>
      <c r="R68" t="e">
        <f>VLOOKUP(D68,总表!C:C,5,0)</f>
        <v>#N/A</v>
      </c>
      <c r="S68" s="158"/>
    </row>
    <row r="69" ht="25" customHeight="1" spans="1:19">
      <c r="A69" s="146">
        <v>49</v>
      </c>
      <c r="B69" s="20" t="s">
        <v>339</v>
      </c>
      <c r="C69" s="19" t="s">
        <v>340</v>
      </c>
      <c r="D69" s="20" t="s">
        <v>341</v>
      </c>
      <c r="E69" s="20" t="s">
        <v>328</v>
      </c>
      <c r="F69" s="29">
        <v>50000</v>
      </c>
      <c r="G69" s="149">
        <v>50000</v>
      </c>
      <c r="H69" s="20" t="s">
        <v>187</v>
      </c>
      <c r="I69" s="20" t="s">
        <v>188</v>
      </c>
      <c r="J69" s="53">
        <v>20241231</v>
      </c>
      <c r="K69" s="151" t="s">
        <v>34</v>
      </c>
      <c r="L69" s="67">
        <v>13467953401</v>
      </c>
      <c r="M69" s="54">
        <v>516.666666666667</v>
      </c>
      <c r="N69" s="19" t="s">
        <v>339</v>
      </c>
      <c r="O69" s="73" t="s">
        <v>342</v>
      </c>
      <c r="P69" s="153"/>
      <c r="Q69" t="e">
        <f>VLOOKUP(D69,#REF!,9,0)</f>
        <v>#REF!</v>
      </c>
      <c r="R69" t="e">
        <f>VLOOKUP(D69,总表!C:C,5,0)</f>
        <v>#N/A</v>
      </c>
      <c r="S69" s="158"/>
    </row>
    <row r="70" ht="25" customHeight="1" spans="1:19">
      <c r="A70" s="146">
        <v>50</v>
      </c>
      <c r="B70" s="20" t="s">
        <v>343</v>
      </c>
      <c r="C70" s="19" t="s">
        <v>344</v>
      </c>
      <c r="D70" s="20" t="s">
        <v>345</v>
      </c>
      <c r="E70" s="72" t="s">
        <v>314</v>
      </c>
      <c r="F70" s="29">
        <v>50000</v>
      </c>
      <c r="G70" s="149">
        <v>50000</v>
      </c>
      <c r="H70" s="20" t="s">
        <v>94</v>
      </c>
      <c r="I70" s="20" t="s">
        <v>95</v>
      </c>
      <c r="J70" s="53">
        <v>20241231</v>
      </c>
      <c r="K70" s="151" t="s">
        <v>41</v>
      </c>
      <c r="L70" s="72">
        <v>18890661038</v>
      </c>
      <c r="M70" s="54">
        <v>503.75</v>
      </c>
      <c r="N70" s="19" t="s">
        <v>343</v>
      </c>
      <c r="O70" s="73" t="s">
        <v>346</v>
      </c>
      <c r="P70" s="153"/>
      <c r="Q70" t="e">
        <f>VLOOKUP(D70,#REF!,9,0)</f>
        <v>#REF!</v>
      </c>
      <c r="R70" t="e">
        <f>VLOOKUP(D70,总表!C:C,5,0)</f>
        <v>#N/A</v>
      </c>
      <c r="S70" s="158"/>
    </row>
    <row r="71" ht="25" customHeight="1" spans="1:19">
      <c r="A71" s="146">
        <v>51</v>
      </c>
      <c r="B71" s="20" t="s">
        <v>347</v>
      </c>
      <c r="C71" s="19" t="s">
        <v>348</v>
      </c>
      <c r="D71" s="20" t="s">
        <v>349</v>
      </c>
      <c r="E71" s="28" t="s">
        <v>350</v>
      </c>
      <c r="F71" s="29">
        <v>50000</v>
      </c>
      <c r="G71" s="159">
        <v>50000</v>
      </c>
      <c r="H71" s="20" t="s">
        <v>351</v>
      </c>
      <c r="I71" s="30">
        <v>45797</v>
      </c>
      <c r="J71" s="53">
        <v>20241231</v>
      </c>
      <c r="K71" s="151" t="s">
        <v>142</v>
      </c>
      <c r="L71" s="19">
        <v>15897417511</v>
      </c>
      <c r="M71" s="54">
        <v>593.75</v>
      </c>
      <c r="N71" s="19" t="s">
        <v>347</v>
      </c>
      <c r="O71" s="56" t="s">
        <v>352</v>
      </c>
      <c r="P71" s="153"/>
      <c r="Q71" t="e">
        <f>VLOOKUP(D71,#REF!,9,0)</f>
        <v>#REF!</v>
      </c>
      <c r="R71" t="e">
        <f>VLOOKUP(D71,总表!C:C,5,0)</f>
        <v>#N/A</v>
      </c>
      <c r="S71" s="158"/>
    </row>
    <row r="72" ht="25" hidden="1" customHeight="1" spans="1:19">
      <c r="A72" s="146">
        <v>52</v>
      </c>
      <c r="B72" s="19" t="s">
        <v>353</v>
      </c>
      <c r="C72" s="19" t="s">
        <v>354</v>
      </c>
      <c r="D72" s="19" t="s">
        <v>355</v>
      </c>
      <c r="E72" s="19" t="s">
        <v>356</v>
      </c>
      <c r="F72" s="21">
        <v>50000</v>
      </c>
      <c r="G72" s="159">
        <v>0</v>
      </c>
      <c r="H72" s="19" t="s">
        <v>82</v>
      </c>
      <c r="I72" s="19" t="s">
        <v>83</v>
      </c>
      <c r="J72" s="19" t="s">
        <v>83</v>
      </c>
      <c r="K72" s="151" t="s">
        <v>26</v>
      </c>
      <c r="L72" s="151">
        <v>14786529987</v>
      </c>
      <c r="M72" s="54">
        <v>265.833333333333</v>
      </c>
      <c r="N72" s="19" t="s">
        <v>353</v>
      </c>
      <c r="O72" s="56" t="s">
        <v>357</v>
      </c>
      <c r="P72" s="153"/>
      <c r="Q72" t="e">
        <f>VLOOKUP(D72,#REF!,9,0)</f>
        <v>#REF!</v>
      </c>
      <c r="R72" t="e">
        <f>VLOOKUP(D72,总表!C:C,5,0)</f>
        <v>#N/A</v>
      </c>
      <c r="S72" s="158"/>
    </row>
    <row r="73" ht="25" hidden="1" customHeight="1" spans="1:19">
      <c r="A73" s="146">
        <v>53</v>
      </c>
      <c r="B73" s="19" t="s">
        <v>358</v>
      </c>
      <c r="C73" s="19" t="s">
        <v>359</v>
      </c>
      <c r="D73" s="19" t="s">
        <v>360</v>
      </c>
      <c r="E73" s="19" t="s">
        <v>361</v>
      </c>
      <c r="F73" s="21">
        <v>50000</v>
      </c>
      <c r="G73" s="159">
        <v>0</v>
      </c>
      <c r="H73" s="19" t="s">
        <v>82</v>
      </c>
      <c r="I73" s="19" t="s">
        <v>83</v>
      </c>
      <c r="J73" s="19" t="s">
        <v>83</v>
      </c>
      <c r="K73" s="151" t="s">
        <v>26</v>
      </c>
      <c r="L73" s="151">
        <v>15274581847</v>
      </c>
      <c r="M73" s="54">
        <v>265.833333333333</v>
      </c>
      <c r="N73" s="19" t="s">
        <v>358</v>
      </c>
      <c r="O73" s="56" t="s">
        <v>362</v>
      </c>
      <c r="P73" s="153"/>
      <c r="Q73" t="e">
        <f>VLOOKUP(D73,#REF!,9,0)</f>
        <v>#REF!</v>
      </c>
      <c r="R73" t="e">
        <f>VLOOKUP(D73,总表!C:C,5,0)</f>
        <v>#N/A</v>
      </c>
      <c r="S73" s="158"/>
    </row>
    <row r="74" ht="25" customHeight="1" spans="1:19">
      <c r="A74" s="146">
        <v>54</v>
      </c>
      <c r="B74" s="20" t="s">
        <v>363</v>
      </c>
      <c r="C74" s="19" t="s">
        <v>364</v>
      </c>
      <c r="D74" s="20" t="s">
        <v>365</v>
      </c>
      <c r="E74" s="20" t="s">
        <v>366</v>
      </c>
      <c r="F74" s="29">
        <v>50000</v>
      </c>
      <c r="G74" s="159">
        <v>50000</v>
      </c>
      <c r="H74" s="20" t="s">
        <v>187</v>
      </c>
      <c r="I74" s="20" t="s">
        <v>188</v>
      </c>
      <c r="J74" s="150">
        <v>20241231</v>
      </c>
      <c r="K74" s="151" t="s">
        <v>34</v>
      </c>
      <c r="L74" s="67">
        <v>13574583356</v>
      </c>
      <c r="M74" s="54">
        <v>516.666666666667</v>
      </c>
      <c r="N74" s="19" t="s">
        <v>363</v>
      </c>
      <c r="O74" s="73" t="s">
        <v>367</v>
      </c>
      <c r="P74" s="153"/>
      <c r="Q74" t="e">
        <f>VLOOKUP(D74,#REF!,9,0)</f>
        <v>#REF!</v>
      </c>
      <c r="R74" t="e">
        <f>VLOOKUP(D74,总表!C:C,5,0)</f>
        <v>#N/A</v>
      </c>
      <c r="S74" s="158"/>
    </row>
    <row r="75" ht="25" customHeight="1" spans="1:19">
      <c r="A75" s="146">
        <v>55</v>
      </c>
      <c r="B75" s="20" t="s">
        <v>368</v>
      </c>
      <c r="C75" s="19" t="s">
        <v>369</v>
      </c>
      <c r="D75" s="20" t="s">
        <v>370</v>
      </c>
      <c r="E75" s="20" t="s">
        <v>356</v>
      </c>
      <c r="F75" s="29">
        <v>50000</v>
      </c>
      <c r="G75" s="159">
        <v>50000</v>
      </c>
      <c r="H75" s="20" t="s">
        <v>187</v>
      </c>
      <c r="I75" s="20" t="s">
        <v>188</v>
      </c>
      <c r="J75" s="150">
        <v>20241231</v>
      </c>
      <c r="K75" s="151" t="s">
        <v>34</v>
      </c>
      <c r="L75" s="67">
        <v>15226459415</v>
      </c>
      <c r="M75" s="54">
        <v>516.666666666667</v>
      </c>
      <c r="N75" s="19" t="s">
        <v>368</v>
      </c>
      <c r="O75" s="73" t="s">
        <v>371</v>
      </c>
      <c r="P75" s="153"/>
      <c r="Q75" t="e">
        <f>VLOOKUP(D75,#REF!,9,0)</f>
        <v>#REF!</v>
      </c>
      <c r="R75" t="e">
        <f>VLOOKUP(D75,总表!C:C,5,0)</f>
        <v>#N/A</v>
      </c>
      <c r="S75" s="158"/>
    </row>
    <row r="76" ht="25" customHeight="1" spans="1:19">
      <c r="A76" s="146">
        <v>56</v>
      </c>
      <c r="B76" s="20" t="s">
        <v>372</v>
      </c>
      <c r="C76" s="19" t="s">
        <v>373</v>
      </c>
      <c r="D76" s="20" t="s">
        <v>374</v>
      </c>
      <c r="E76" s="20" t="s">
        <v>375</v>
      </c>
      <c r="F76" s="29">
        <v>50000</v>
      </c>
      <c r="G76" s="159">
        <v>50000</v>
      </c>
      <c r="H76" s="20" t="s">
        <v>187</v>
      </c>
      <c r="I76" s="20" t="s">
        <v>188</v>
      </c>
      <c r="J76" s="150">
        <v>20241231</v>
      </c>
      <c r="K76" s="151" t="s">
        <v>34</v>
      </c>
      <c r="L76" s="67">
        <v>13762937929</v>
      </c>
      <c r="M76" s="54">
        <v>516.666666666667</v>
      </c>
      <c r="N76" s="19" t="s">
        <v>372</v>
      </c>
      <c r="O76" s="73" t="s">
        <v>376</v>
      </c>
      <c r="P76" s="153"/>
      <c r="Q76" t="e">
        <f>VLOOKUP(D76,#REF!,9,0)</f>
        <v>#REF!</v>
      </c>
      <c r="R76" t="e">
        <f>VLOOKUP(D76,总表!C:C,5,0)</f>
        <v>#N/A</v>
      </c>
      <c r="S76" s="158"/>
    </row>
    <row r="77" ht="25" customHeight="1" spans="1:19">
      <c r="A77" s="146">
        <v>57</v>
      </c>
      <c r="B77" s="20" t="s">
        <v>377</v>
      </c>
      <c r="C77" s="19" t="s">
        <v>378</v>
      </c>
      <c r="D77" s="20" t="s">
        <v>379</v>
      </c>
      <c r="E77" s="72" t="s">
        <v>380</v>
      </c>
      <c r="F77" s="29">
        <v>50000</v>
      </c>
      <c r="G77" s="159">
        <v>50000</v>
      </c>
      <c r="H77" s="20" t="s">
        <v>381</v>
      </c>
      <c r="I77" s="20" t="s">
        <v>382</v>
      </c>
      <c r="J77" s="150">
        <v>20241231</v>
      </c>
      <c r="K77" s="151" t="s">
        <v>41</v>
      </c>
      <c r="L77" s="72">
        <v>18474595171</v>
      </c>
      <c r="M77" s="54">
        <v>503.75</v>
      </c>
      <c r="N77" s="19" t="s">
        <v>377</v>
      </c>
      <c r="O77" s="73" t="s">
        <v>383</v>
      </c>
      <c r="P77" s="153"/>
      <c r="Q77" t="e">
        <f>VLOOKUP(D77,#REF!,9,0)</f>
        <v>#REF!</v>
      </c>
      <c r="R77" t="e">
        <f>VLOOKUP(D77,总表!C:C,5,0)</f>
        <v>#N/A</v>
      </c>
      <c r="S77" s="158"/>
    </row>
    <row r="78" ht="25" customHeight="1" spans="1:19">
      <c r="A78" s="146">
        <v>58</v>
      </c>
      <c r="B78" s="20" t="s">
        <v>384</v>
      </c>
      <c r="C78" s="19" t="s">
        <v>385</v>
      </c>
      <c r="D78" s="20" t="s">
        <v>386</v>
      </c>
      <c r="E78" s="72" t="s">
        <v>366</v>
      </c>
      <c r="F78" s="29">
        <v>50000</v>
      </c>
      <c r="G78" s="159">
        <v>50000</v>
      </c>
      <c r="H78" s="20" t="s">
        <v>94</v>
      </c>
      <c r="I78" s="20" t="s">
        <v>95</v>
      </c>
      <c r="J78" s="150">
        <v>20241231</v>
      </c>
      <c r="K78" s="151" t="s">
        <v>41</v>
      </c>
      <c r="L78" s="72">
        <v>13467451489</v>
      </c>
      <c r="M78" s="54">
        <v>503.75</v>
      </c>
      <c r="N78" s="19" t="s">
        <v>384</v>
      </c>
      <c r="O78" s="73" t="s">
        <v>387</v>
      </c>
      <c r="P78" s="153"/>
      <c r="Q78" t="e">
        <f>VLOOKUP(D78,#REF!,9,0)</f>
        <v>#REF!</v>
      </c>
      <c r="R78" t="e">
        <f>VLOOKUP(D78,总表!C:C,5,0)</f>
        <v>#N/A</v>
      </c>
      <c r="S78" s="158"/>
    </row>
    <row r="79" ht="25" customHeight="1" spans="1:19">
      <c r="A79" s="146">
        <v>59</v>
      </c>
      <c r="B79" s="20" t="s">
        <v>388</v>
      </c>
      <c r="C79" s="19" t="s">
        <v>389</v>
      </c>
      <c r="D79" s="20" t="s">
        <v>390</v>
      </c>
      <c r="E79" s="72" t="s">
        <v>391</v>
      </c>
      <c r="F79" s="29">
        <v>50000</v>
      </c>
      <c r="G79" s="159">
        <v>50000</v>
      </c>
      <c r="H79" s="20" t="s">
        <v>94</v>
      </c>
      <c r="I79" s="20" t="s">
        <v>95</v>
      </c>
      <c r="J79" s="150">
        <v>20241231</v>
      </c>
      <c r="K79" s="151" t="s">
        <v>41</v>
      </c>
      <c r="L79" s="72">
        <v>14760709374</v>
      </c>
      <c r="M79" s="54">
        <v>503.75</v>
      </c>
      <c r="N79" s="19" t="s">
        <v>388</v>
      </c>
      <c r="O79" s="73" t="s">
        <v>392</v>
      </c>
      <c r="P79" s="153"/>
      <c r="Q79" t="e">
        <f>VLOOKUP(D79,#REF!,9,0)</f>
        <v>#REF!</v>
      </c>
      <c r="R79" t="e">
        <f>VLOOKUP(D79,总表!C:C,5,0)</f>
        <v>#N/A</v>
      </c>
      <c r="S79" s="158"/>
    </row>
    <row r="80" ht="25" customHeight="1" spans="1:19">
      <c r="A80" s="146">
        <v>60</v>
      </c>
      <c r="B80" s="20" t="s">
        <v>393</v>
      </c>
      <c r="C80" s="19" t="s">
        <v>394</v>
      </c>
      <c r="D80" s="20" t="s">
        <v>395</v>
      </c>
      <c r="E80" s="72" t="s">
        <v>396</v>
      </c>
      <c r="F80" s="29">
        <v>50000</v>
      </c>
      <c r="G80" s="159">
        <v>50000</v>
      </c>
      <c r="H80" s="20" t="s">
        <v>39</v>
      </c>
      <c r="I80" s="20" t="s">
        <v>40</v>
      </c>
      <c r="J80" s="150">
        <v>20241231</v>
      </c>
      <c r="K80" s="151" t="s">
        <v>41</v>
      </c>
      <c r="L80" s="72">
        <v>15869914298</v>
      </c>
      <c r="M80" s="54">
        <v>503.75</v>
      </c>
      <c r="N80" s="19" t="s">
        <v>393</v>
      </c>
      <c r="O80" s="73" t="s">
        <v>397</v>
      </c>
      <c r="P80" s="153"/>
      <c r="Q80" t="e">
        <f>VLOOKUP(D80,#REF!,9,0)</f>
        <v>#REF!</v>
      </c>
      <c r="R80" t="e">
        <f>VLOOKUP(D80,总表!C:C,5,0)</f>
        <v>#N/A</v>
      </c>
      <c r="S80" s="158"/>
    </row>
    <row r="81" ht="25" customHeight="1" spans="1:19">
      <c r="A81" s="146">
        <v>61</v>
      </c>
      <c r="B81" s="20" t="s">
        <v>398</v>
      </c>
      <c r="C81" s="19" t="s">
        <v>399</v>
      </c>
      <c r="D81" s="20" t="s">
        <v>400</v>
      </c>
      <c r="E81" s="72" t="s">
        <v>401</v>
      </c>
      <c r="F81" s="29">
        <v>50000</v>
      </c>
      <c r="G81" s="159">
        <v>50000</v>
      </c>
      <c r="H81" s="20" t="s">
        <v>39</v>
      </c>
      <c r="I81" s="20" t="s">
        <v>40</v>
      </c>
      <c r="J81" s="150">
        <v>20241231</v>
      </c>
      <c r="K81" s="151" t="s">
        <v>41</v>
      </c>
      <c r="L81" s="72">
        <v>13587617769</v>
      </c>
      <c r="M81" s="54">
        <v>503.75</v>
      </c>
      <c r="N81" s="19" t="s">
        <v>398</v>
      </c>
      <c r="O81" s="73" t="s">
        <v>402</v>
      </c>
      <c r="P81" s="153"/>
      <c r="Q81" t="e">
        <f>VLOOKUP(D81,#REF!,9,0)</f>
        <v>#REF!</v>
      </c>
      <c r="R81" t="e">
        <f>VLOOKUP(D81,总表!C:C,5,0)</f>
        <v>#N/A</v>
      </c>
      <c r="S81" s="158"/>
    </row>
    <row r="82" ht="25" hidden="1" customHeight="1" spans="1:19">
      <c r="A82" s="146">
        <v>62</v>
      </c>
      <c r="B82" s="19" t="s">
        <v>403</v>
      </c>
      <c r="C82" s="19" t="s">
        <v>404</v>
      </c>
      <c r="D82" s="19" t="s">
        <v>405</v>
      </c>
      <c r="E82" s="19" t="s">
        <v>406</v>
      </c>
      <c r="F82" s="21">
        <v>50000</v>
      </c>
      <c r="G82" s="46">
        <v>0</v>
      </c>
      <c r="H82" s="19" t="s">
        <v>24</v>
      </c>
      <c r="I82" s="19" t="s">
        <v>25</v>
      </c>
      <c r="J82" s="150">
        <v>20241231</v>
      </c>
      <c r="K82" s="151" t="s">
        <v>26</v>
      </c>
      <c r="L82" s="151">
        <v>15673092355</v>
      </c>
      <c r="M82" s="54">
        <v>271.875</v>
      </c>
      <c r="N82" s="19" t="s">
        <v>403</v>
      </c>
      <c r="O82" s="152" t="s">
        <v>407</v>
      </c>
      <c r="P82" s="153"/>
      <c r="Q82" t="e">
        <f>VLOOKUP(D82,#REF!,9,0)</f>
        <v>#REF!</v>
      </c>
      <c r="R82" t="e">
        <f>VLOOKUP(D82,总表!C:C,5,0)</f>
        <v>#N/A</v>
      </c>
      <c r="S82" s="158"/>
    </row>
    <row r="83" ht="25" hidden="1" customHeight="1" spans="1:19">
      <c r="A83" s="146">
        <v>63</v>
      </c>
      <c r="B83" s="19" t="s">
        <v>408</v>
      </c>
      <c r="C83" s="19" t="s">
        <v>409</v>
      </c>
      <c r="D83" s="19" t="s">
        <v>410</v>
      </c>
      <c r="E83" s="19" t="s">
        <v>406</v>
      </c>
      <c r="F83" s="21">
        <v>50000</v>
      </c>
      <c r="G83" s="46">
        <v>0</v>
      </c>
      <c r="H83" s="19" t="s">
        <v>82</v>
      </c>
      <c r="I83" s="19" t="s">
        <v>83</v>
      </c>
      <c r="J83" s="150">
        <v>20241231</v>
      </c>
      <c r="K83" s="151" t="s">
        <v>26</v>
      </c>
      <c r="L83" s="151">
        <v>18874574553</v>
      </c>
      <c r="M83" s="54">
        <v>265.833333333333</v>
      </c>
      <c r="N83" s="19" t="s">
        <v>408</v>
      </c>
      <c r="O83" s="56" t="s">
        <v>411</v>
      </c>
      <c r="P83" s="153"/>
      <c r="Q83" t="e">
        <f>VLOOKUP(D83,#REF!,9,0)</f>
        <v>#REF!</v>
      </c>
      <c r="R83" t="e">
        <f>VLOOKUP(D83,总表!C:C,5,0)</f>
        <v>#N/A</v>
      </c>
      <c r="S83" s="158"/>
    </row>
    <row r="84" ht="25" hidden="1" customHeight="1" spans="1:19">
      <c r="A84" s="146">
        <v>64</v>
      </c>
      <c r="B84" s="19" t="s">
        <v>412</v>
      </c>
      <c r="C84" s="19" t="s">
        <v>413</v>
      </c>
      <c r="D84" s="19" t="s">
        <v>414</v>
      </c>
      <c r="E84" s="19" t="s">
        <v>415</v>
      </c>
      <c r="F84" s="21">
        <v>50000</v>
      </c>
      <c r="G84" s="46">
        <v>0</v>
      </c>
      <c r="H84" s="19" t="s">
        <v>82</v>
      </c>
      <c r="I84" s="19" t="s">
        <v>83</v>
      </c>
      <c r="J84" s="150">
        <v>20241231</v>
      </c>
      <c r="K84" s="151" t="s">
        <v>26</v>
      </c>
      <c r="L84" s="151">
        <v>15118203708</v>
      </c>
      <c r="M84" s="54">
        <v>265.833333333333</v>
      </c>
      <c r="N84" s="19" t="s">
        <v>412</v>
      </c>
      <c r="O84" s="56" t="s">
        <v>416</v>
      </c>
      <c r="P84" s="153"/>
      <c r="Q84" t="e">
        <f>VLOOKUP(D84,#REF!,9,0)</f>
        <v>#REF!</v>
      </c>
      <c r="R84" t="e">
        <f>VLOOKUP(D84,总表!C:C,5,0)</f>
        <v>#N/A</v>
      </c>
      <c r="S84" s="158"/>
    </row>
    <row r="85" ht="25" customHeight="1" spans="1:19">
      <c r="A85" s="146">
        <v>65</v>
      </c>
      <c r="B85" s="20" t="s">
        <v>417</v>
      </c>
      <c r="C85" s="19" t="s">
        <v>418</v>
      </c>
      <c r="D85" s="20" t="s">
        <v>419</v>
      </c>
      <c r="E85" s="20" t="s">
        <v>415</v>
      </c>
      <c r="F85" s="29">
        <v>50000</v>
      </c>
      <c r="G85" s="46">
        <v>50000</v>
      </c>
      <c r="H85" s="20" t="s">
        <v>60</v>
      </c>
      <c r="I85" s="20" t="s">
        <v>61</v>
      </c>
      <c r="J85" s="150">
        <v>20241231</v>
      </c>
      <c r="K85" s="151" t="s">
        <v>34</v>
      </c>
      <c r="L85" s="67">
        <v>18674560042</v>
      </c>
      <c r="M85" s="54">
        <v>516.666666666667</v>
      </c>
      <c r="N85" s="19" t="s">
        <v>417</v>
      </c>
      <c r="O85" s="73" t="s">
        <v>420</v>
      </c>
      <c r="P85" s="153"/>
      <c r="Q85" t="e">
        <f>VLOOKUP(D85,#REF!,9,0)</f>
        <v>#REF!</v>
      </c>
      <c r="R85" t="e">
        <f>VLOOKUP(D85,总表!C:C,5,0)</f>
        <v>#N/A</v>
      </c>
      <c r="S85" s="158"/>
    </row>
    <row r="86" ht="25" customHeight="1" spans="1:19">
      <c r="A86" s="146">
        <v>66</v>
      </c>
      <c r="B86" s="20" t="s">
        <v>421</v>
      </c>
      <c r="C86" s="19" t="s">
        <v>422</v>
      </c>
      <c r="D86" s="20" t="s">
        <v>423</v>
      </c>
      <c r="E86" s="20" t="s">
        <v>424</v>
      </c>
      <c r="F86" s="29">
        <v>50000</v>
      </c>
      <c r="G86" s="46">
        <v>50000</v>
      </c>
      <c r="H86" s="20" t="s">
        <v>224</v>
      </c>
      <c r="I86" s="20" t="s">
        <v>225</v>
      </c>
      <c r="J86" s="150">
        <v>20241231</v>
      </c>
      <c r="K86" s="151" t="s">
        <v>34</v>
      </c>
      <c r="L86" s="67">
        <v>18874517216</v>
      </c>
      <c r="M86" s="54">
        <v>516.666666666667</v>
      </c>
      <c r="N86" s="19" t="s">
        <v>421</v>
      </c>
      <c r="O86" s="73" t="s">
        <v>425</v>
      </c>
      <c r="P86" s="153"/>
      <c r="Q86" t="e">
        <f>VLOOKUP(D86,#REF!,9,0)</f>
        <v>#REF!</v>
      </c>
      <c r="R86" t="e">
        <f>VLOOKUP(D86,总表!C:C,5,0)</f>
        <v>#N/A</v>
      </c>
      <c r="S86" s="158"/>
    </row>
    <row r="87" ht="25" customHeight="1" spans="1:19">
      <c r="A87" s="146">
        <v>67</v>
      </c>
      <c r="B87" s="20" t="s">
        <v>426</v>
      </c>
      <c r="C87" s="19" t="s">
        <v>427</v>
      </c>
      <c r="D87" s="20" t="s">
        <v>428</v>
      </c>
      <c r="E87" s="20" t="s">
        <v>429</v>
      </c>
      <c r="F87" s="29">
        <v>50000</v>
      </c>
      <c r="G87" s="46">
        <v>50000</v>
      </c>
      <c r="H87" s="20" t="s">
        <v>224</v>
      </c>
      <c r="I87" s="20" t="s">
        <v>225</v>
      </c>
      <c r="J87" s="150">
        <v>20241231</v>
      </c>
      <c r="K87" s="151" t="s">
        <v>34</v>
      </c>
      <c r="L87" s="67">
        <v>15507453733</v>
      </c>
      <c r="M87" s="54">
        <v>516.666666666667</v>
      </c>
      <c r="N87" s="19" t="s">
        <v>426</v>
      </c>
      <c r="O87" s="73" t="s">
        <v>430</v>
      </c>
      <c r="P87" s="153"/>
      <c r="Q87" t="e">
        <f>VLOOKUP(D87,#REF!,9,0)</f>
        <v>#REF!</v>
      </c>
      <c r="R87" t="e">
        <f>VLOOKUP(D87,总表!C:C,5,0)</f>
        <v>#N/A</v>
      </c>
      <c r="S87" s="158"/>
    </row>
    <row r="88" ht="25" customHeight="1" spans="1:19">
      <c r="A88" s="146">
        <v>68</v>
      </c>
      <c r="B88" s="20" t="s">
        <v>431</v>
      </c>
      <c r="C88" s="19" t="s">
        <v>432</v>
      </c>
      <c r="D88" s="20" t="s">
        <v>433</v>
      </c>
      <c r="E88" s="20" t="s">
        <v>424</v>
      </c>
      <c r="F88" s="29">
        <v>50000</v>
      </c>
      <c r="G88" s="46">
        <v>50000</v>
      </c>
      <c r="H88" s="20" t="s">
        <v>224</v>
      </c>
      <c r="I88" s="20" t="s">
        <v>225</v>
      </c>
      <c r="J88" s="150">
        <v>20241231</v>
      </c>
      <c r="K88" s="151" t="s">
        <v>34</v>
      </c>
      <c r="L88" s="67">
        <v>18374543257</v>
      </c>
      <c r="M88" s="54">
        <v>516.666666666667</v>
      </c>
      <c r="N88" s="19" t="s">
        <v>431</v>
      </c>
      <c r="O88" s="73" t="s">
        <v>434</v>
      </c>
      <c r="P88" s="153"/>
      <c r="Q88" t="e">
        <f>VLOOKUP(D88,#REF!,9,0)</f>
        <v>#REF!</v>
      </c>
      <c r="R88" t="e">
        <f>VLOOKUP(D88,总表!C:C,5,0)</f>
        <v>#N/A</v>
      </c>
      <c r="S88" s="158"/>
    </row>
    <row r="89" ht="25" customHeight="1" spans="1:19">
      <c r="A89" s="146">
        <v>69</v>
      </c>
      <c r="B89" s="20" t="s">
        <v>435</v>
      </c>
      <c r="C89" s="19" t="s">
        <v>436</v>
      </c>
      <c r="D89" s="20" t="s">
        <v>437</v>
      </c>
      <c r="E89" s="72" t="s">
        <v>438</v>
      </c>
      <c r="F89" s="29">
        <v>50000</v>
      </c>
      <c r="G89" s="46">
        <v>50000</v>
      </c>
      <c r="H89" s="20" t="s">
        <v>94</v>
      </c>
      <c r="I89" s="20" t="s">
        <v>95</v>
      </c>
      <c r="J89" s="150">
        <v>20241231</v>
      </c>
      <c r="K89" s="151" t="s">
        <v>41</v>
      </c>
      <c r="L89" s="72">
        <v>18944945365</v>
      </c>
      <c r="M89" s="54">
        <v>503.75</v>
      </c>
      <c r="N89" s="19" t="s">
        <v>435</v>
      </c>
      <c r="O89" s="73" t="s">
        <v>439</v>
      </c>
      <c r="P89" s="153"/>
      <c r="Q89" t="e">
        <f>VLOOKUP(D89,#REF!,9,0)</f>
        <v>#REF!</v>
      </c>
      <c r="R89" t="e">
        <f>VLOOKUP(D89,总表!C:C,5,0)</f>
        <v>#N/A</v>
      </c>
      <c r="S89" s="158"/>
    </row>
    <row r="90" ht="25" customHeight="1" spans="1:19">
      <c r="A90" s="146">
        <v>70</v>
      </c>
      <c r="B90" s="20" t="s">
        <v>440</v>
      </c>
      <c r="C90" s="19" t="s">
        <v>441</v>
      </c>
      <c r="D90" s="20" t="s">
        <v>442</v>
      </c>
      <c r="E90" s="72" t="s">
        <v>443</v>
      </c>
      <c r="F90" s="29">
        <v>50000</v>
      </c>
      <c r="G90" s="46">
        <v>50000</v>
      </c>
      <c r="H90" s="20" t="s">
        <v>39</v>
      </c>
      <c r="I90" s="20" t="s">
        <v>40</v>
      </c>
      <c r="J90" s="150">
        <v>20241231</v>
      </c>
      <c r="K90" s="151" t="s">
        <v>41</v>
      </c>
      <c r="L90" s="72">
        <v>18874576257</v>
      </c>
      <c r="M90" s="54">
        <v>503.75</v>
      </c>
      <c r="N90" s="19" t="s">
        <v>440</v>
      </c>
      <c r="O90" s="73" t="s">
        <v>444</v>
      </c>
      <c r="P90" s="153"/>
      <c r="Q90" t="e">
        <f>VLOOKUP(D90,#REF!,9,0)</f>
        <v>#REF!</v>
      </c>
      <c r="R90" t="e">
        <f>VLOOKUP(D90,总表!C:C,5,0)</f>
        <v>#N/A</v>
      </c>
      <c r="S90" s="158"/>
    </row>
    <row r="91" ht="25" customHeight="1" spans="1:19">
      <c r="A91" s="146">
        <v>71</v>
      </c>
      <c r="B91" s="20" t="s">
        <v>445</v>
      </c>
      <c r="C91" s="19" t="s">
        <v>446</v>
      </c>
      <c r="D91" s="20" t="s">
        <v>447</v>
      </c>
      <c r="E91" s="72" t="s">
        <v>424</v>
      </c>
      <c r="F91" s="29">
        <v>50000</v>
      </c>
      <c r="G91" s="46">
        <v>50000</v>
      </c>
      <c r="H91" s="20" t="s">
        <v>39</v>
      </c>
      <c r="I91" s="20" t="s">
        <v>40</v>
      </c>
      <c r="J91" s="150">
        <v>20241231</v>
      </c>
      <c r="K91" s="151" t="s">
        <v>41</v>
      </c>
      <c r="L91" s="72">
        <v>19918519561</v>
      </c>
      <c r="M91" s="54">
        <v>503.75</v>
      </c>
      <c r="N91" s="19" t="s">
        <v>445</v>
      </c>
      <c r="O91" s="73" t="s">
        <v>448</v>
      </c>
      <c r="P91" s="153"/>
      <c r="Q91" t="e">
        <f>VLOOKUP(D91,#REF!,9,0)</f>
        <v>#REF!</v>
      </c>
      <c r="R91" t="e">
        <f>VLOOKUP(D91,总表!C:C,5,0)</f>
        <v>#N/A</v>
      </c>
      <c r="S91" s="158"/>
    </row>
    <row r="92" ht="25" customHeight="1" spans="1:19">
      <c r="A92" s="160">
        <v>72</v>
      </c>
      <c r="B92" s="161" t="s">
        <v>449</v>
      </c>
      <c r="C92" s="162" t="s">
        <v>450</v>
      </c>
      <c r="D92" s="161" t="s">
        <v>451</v>
      </c>
      <c r="E92" s="163" t="s">
        <v>424</v>
      </c>
      <c r="F92" s="164">
        <v>50000</v>
      </c>
      <c r="G92" s="165">
        <v>50000</v>
      </c>
      <c r="H92" s="161" t="s">
        <v>39</v>
      </c>
      <c r="I92" s="161" t="s">
        <v>40</v>
      </c>
      <c r="J92" s="167">
        <v>20241231</v>
      </c>
      <c r="K92" s="168" t="s">
        <v>41</v>
      </c>
      <c r="L92" s="163">
        <v>18374529709</v>
      </c>
      <c r="M92" s="169">
        <v>503.75</v>
      </c>
      <c r="N92" s="162" t="s">
        <v>449</v>
      </c>
      <c r="O92" s="170" t="s">
        <v>452</v>
      </c>
      <c r="P92" s="171"/>
      <c r="Q92" t="e">
        <f>VLOOKUP(D92,#REF!,9,0)</f>
        <v>#REF!</v>
      </c>
      <c r="R92" t="e">
        <f>VLOOKUP(D92,总表!C:C,5,0)</f>
        <v>#N/A</v>
      </c>
      <c r="S92" s="158"/>
    </row>
    <row r="93" ht="25" customHeight="1" spans="1:17">
      <c r="A93" s="153"/>
      <c r="B93" s="153"/>
      <c r="C93" s="166"/>
      <c r="D93" s="153"/>
      <c r="E93" s="153"/>
      <c r="F93" s="153">
        <v>4310000</v>
      </c>
      <c r="G93" s="153">
        <v>3210000</v>
      </c>
      <c r="H93" s="153"/>
      <c r="I93" s="153"/>
      <c r="J93" s="153"/>
      <c r="K93" s="153"/>
      <c r="L93" s="153"/>
      <c r="M93" s="172">
        <v>38645.6666666667</v>
      </c>
      <c r="N93" s="153"/>
      <c r="O93" s="173"/>
      <c r="P93" s="153"/>
      <c r="Q93" t="e">
        <f>VLOOKUP(D93,#REF!,9,0)</f>
        <v>#REF!</v>
      </c>
    </row>
    <row r="111" spans="13:15">
      <c r="M111">
        <v>223</v>
      </c>
      <c r="N111">
        <v>89</v>
      </c>
      <c r="O111" s="145">
        <v>312</v>
      </c>
    </row>
  </sheetData>
  <autoFilter xmlns:etc="http://www.wps.cn/officeDocument/2017/etCustomData" ref="A4:S93" etc:filterBottomFollowUsedRange="0">
    <filterColumn colId="6">
      <filters blank="1">
        <filter val="3210000"/>
        <filter val="20,000.00"/>
        <filter val="30,000.00"/>
        <filter val="50,000.00"/>
      </filters>
    </filterColumn>
    <extLst/>
  </autoFilter>
  <mergeCells count="15">
    <mergeCell ref="N4:O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M4:M5"/>
    <mergeCell ref="P4:P5"/>
    <mergeCell ref="A1:P2"/>
  </mergeCells>
  <conditionalFormatting sqref="H14:I14 D14:E14">
    <cfRule type="duplicateValues" dxfId="0" priority="4"/>
  </conditionalFormatting>
  <conditionalFormatting sqref="L14 O14">
    <cfRule type="duplicateValues" dxfId="0" priority="2"/>
  </conditionalFormatting>
  <conditionalFormatting sqref="H32:I32 D32:E32">
    <cfRule type="duplicateValues" dxfId="0" priority="3"/>
  </conditionalFormatting>
  <conditionalFormatting sqref="L32 N32:O32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94"/>
  <sheetViews>
    <sheetView topLeftCell="A43" workbookViewId="0">
      <selection activeCell="L93" sqref="L93"/>
    </sheetView>
  </sheetViews>
  <sheetFormatPr defaultColWidth="9" defaultRowHeight="14.25"/>
  <cols>
    <col min="1" max="1" width="6.125" style="107" customWidth="1"/>
    <col min="2" max="2" width="7.625" style="107" customWidth="1"/>
    <col min="3" max="3" width="16.875" style="107" customWidth="1"/>
    <col min="4" max="4" width="17" style="107" customWidth="1"/>
    <col min="5" max="6" width="11.5" style="107" customWidth="1"/>
    <col min="7" max="7" width="8.625" style="107" customWidth="1"/>
    <col min="8" max="8" width="8.5" style="107" customWidth="1"/>
    <col min="9" max="10" width="8.125" style="107" customWidth="1"/>
    <col min="11" max="11" width="11.625" style="113" customWidth="1"/>
    <col min="12" max="12" width="9.625" style="107" customWidth="1"/>
    <col min="13" max="13" width="7.5" style="107" customWidth="1"/>
    <col min="14" max="14" width="17" style="107" customWidth="1"/>
    <col min="15" max="15" width="9.375" style="107" customWidth="1"/>
    <col min="16" max="16" width="26.75" style="107" hidden="1" customWidth="1"/>
    <col min="17" max="17" width="12.875" style="107" hidden="1" customWidth="1"/>
    <col min="18" max="18" width="10.75" style="107" customWidth="1"/>
    <col min="19" max="102" width="9" style="107"/>
    <col min="103" max="103" width="2.375" style="107" customWidth="1"/>
    <col min="104" max="111" width="9" style="107" hidden="1" customWidth="1"/>
    <col min="112" max="118" width="9" style="107"/>
    <col min="119" max="119" width="8.25" style="107" customWidth="1"/>
    <col min="120" max="120" width="9" style="107" hidden="1" customWidth="1"/>
    <col min="121" max="16384" width="9" style="107"/>
  </cols>
  <sheetData>
    <row r="1" s="107" customFormat="1" spans="1:15">
      <c r="A1" s="10" t="s">
        <v>453</v>
      </c>
      <c r="B1" s="10"/>
      <c r="C1" s="10"/>
      <c r="D1" s="10"/>
      <c r="E1" s="10"/>
      <c r="F1" s="10"/>
      <c r="G1" s="10"/>
      <c r="H1" s="10"/>
      <c r="I1" s="10"/>
      <c r="J1" s="10"/>
      <c r="K1" s="116"/>
      <c r="L1" s="10"/>
      <c r="M1" s="10"/>
      <c r="N1" s="10"/>
      <c r="O1" s="10"/>
    </row>
    <row r="2" s="107" customFormat="1" spans="1:15">
      <c r="A2" s="10"/>
      <c r="B2" s="10"/>
      <c r="C2" s="10"/>
      <c r="D2" s="10"/>
      <c r="E2" s="10"/>
      <c r="F2" s="10"/>
      <c r="G2" s="10"/>
      <c r="H2" s="10"/>
      <c r="I2" s="10"/>
      <c r="J2" s="10"/>
      <c r="K2" s="116"/>
      <c r="L2" s="10"/>
      <c r="M2" s="10"/>
      <c r="N2" s="10"/>
      <c r="O2" s="10"/>
    </row>
    <row r="3" s="107" customFormat="1" spans="1:15">
      <c r="A3" s="114" t="s">
        <v>1</v>
      </c>
      <c r="B3" s="114"/>
      <c r="C3" s="114"/>
      <c r="D3" s="115"/>
      <c r="E3" s="115"/>
      <c r="F3" s="115"/>
      <c r="G3" s="115"/>
      <c r="H3" s="115"/>
      <c r="I3" s="115"/>
      <c r="J3" s="115"/>
      <c r="K3" s="117"/>
      <c r="L3" s="115"/>
      <c r="M3" s="115"/>
      <c r="N3" s="115" t="s">
        <v>2</v>
      </c>
      <c r="O3" s="115"/>
    </row>
    <row r="4" s="108" customFormat="1" ht="18" customHeight="1" spans="1:15">
      <c r="A4" s="14" t="s">
        <v>3</v>
      </c>
      <c r="B4" s="14" t="s">
        <v>4</v>
      </c>
      <c r="C4" s="14" t="s">
        <v>6</v>
      </c>
      <c r="D4" s="14" t="s">
        <v>7</v>
      </c>
      <c r="E4" s="14" t="s">
        <v>8</v>
      </c>
      <c r="F4" s="16" t="s">
        <v>9</v>
      </c>
      <c r="G4" s="14" t="s">
        <v>10</v>
      </c>
      <c r="H4" s="14" t="s">
        <v>11</v>
      </c>
      <c r="I4" s="14" t="s">
        <v>12</v>
      </c>
      <c r="J4" s="16" t="s">
        <v>13</v>
      </c>
      <c r="K4" s="118"/>
      <c r="L4" s="119" t="s">
        <v>14</v>
      </c>
      <c r="M4" s="14" t="s">
        <v>15</v>
      </c>
      <c r="N4" s="14"/>
      <c r="O4" s="14" t="s">
        <v>16</v>
      </c>
    </row>
    <row r="5" s="108" customFormat="1" ht="27" customHeight="1" spans="1:15">
      <c r="A5" s="14"/>
      <c r="B5" s="14"/>
      <c r="C5" s="14"/>
      <c r="D5" s="14"/>
      <c r="E5" s="14"/>
      <c r="F5" s="17"/>
      <c r="G5" s="14"/>
      <c r="H5" s="14"/>
      <c r="I5" s="14"/>
      <c r="J5" s="120"/>
      <c r="K5" s="121" t="s">
        <v>17</v>
      </c>
      <c r="L5" s="122"/>
      <c r="M5" s="14" t="s">
        <v>18</v>
      </c>
      <c r="N5" s="14" t="s">
        <v>19</v>
      </c>
      <c r="O5" s="14"/>
    </row>
    <row r="6" s="109" customFormat="1" ht="20" customHeight="1" spans="1:18">
      <c r="A6" s="45">
        <v>1</v>
      </c>
      <c r="B6" s="25" t="s">
        <v>198</v>
      </c>
      <c r="C6" s="25" t="s">
        <v>200</v>
      </c>
      <c r="D6" s="25" t="s">
        <v>201</v>
      </c>
      <c r="E6" s="46">
        <v>50000</v>
      </c>
      <c r="F6" s="46">
        <v>0</v>
      </c>
      <c r="G6" s="25" t="s">
        <v>202</v>
      </c>
      <c r="H6" s="25" t="s">
        <v>203</v>
      </c>
      <c r="I6" s="25" t="s">
        <v>203</v>
      </c>
      <c r="J6" s="23" t="s">
        <v>26</v>
      </c>
      <c r="K6" s="65">
        <v>13574583050</v>
      </c>
      <c r="L6" s="58">
        <f>E6*49*J6/360/100</f>
        <v>296.041666666667</v>
      </c>
      <c r="M6" s="25" t="s">
        <v>198</v>
      </c>
      <c r="N6" s="60" t="s">
        <v>204</v>
      </c>
      <c r="O6" s="25" t="s">
        <v>454</v>
      </c>
      <c r="P6" s="123" t="e">
        <f>VLOOKUP(C6,'[1]综合通用查询（未结清）'!$D$1:$F$65536,3,0)</f>
        <v>#N/A</v>
      </c>
      <c r="Q6" s="125">
        <v>45608</v>
      </c>
      <c r="R6" s="123" t="e">
        <f>VLOOKUP(C6,[2]Sheet1!$D$1:$F$65536,3,0)</f>
        <v>#N/A</v>
      </c>
    </row>
    <row r="7" s="109" customFormat="1" ht="20" customHeight="1" spans="1:18">
      <c r="A7" s="45">
        <v>2</v>
      </c>
      <c r="B7" s="25" t="s">
        <v>241</v>
      </c>
      <c r="C7" s="25" t="s">
        <v>243</v>
      </c>
      <c r="D7" s="25" t="s">
        <v>244</v>
      </c>
      <c r="E7" s="46">
        <v>50000</v>
      </c>
      <c r="F7" s="46">
        <v>0</v>
      </c>
      <c r="G7" s="25" t="s">
        <v>47</v>
      </c>
      <c r="H7" s="25" t="s">
        <v>48</v>
      </c>
      <c r="I7" s="25" t="s">
        <v>48</v>
      </c>
      <c r="J7" s="23" t="s">
        <v>26</v>
      </c>
      <c r="K7" s="25">
        <v>18374568447</v>
      </c>
      <c r="L7" s="58">
        <f>E7*48*J7/360/100</f>
        <v>290</v>
      </c>
      <c r="M7" s="25" t="s">
        <v>241</v>
      </c>
      <c r="N7" s="60" t="s">
        <v>245</v>
      </c>
      <c r="O7" s="25" t="s">
        <v>454</v>
      </c>
      <c r="P7" s="123" t="e">
        <f>VLOOKUP(C7,'[1]综合通用查询（未结清）'!$D$1:$F$65536,3,0)</f>
        <v>#N/A</v>
      </c>
      <c r="Q7" s="125">
        <v>45564</v>
      </c>
      <c r="R7" s="123" t="e">
        <f>VLOOKUP(C7,[2]Sheet1!$D$1:$F$65536,3,0)</f>
        <v>#N/A</v>
      </c>
    </row>
    <row r="8" s="109" customFormat="1" ht="20" customHeight="1" spans="1:18">
      <c r="A8" s="45">
        <v>3</v>
      </c>
      <c r="B8" s="25" t="s">
        <v>43</v>
      </c>
      <c r="C8" s="25" t="s">
        <v>45</v>
      </c>
      <c r="D8" s="25" t="s">
        <v>46</v>
      </c>
      <c r="E8" s="46">
        <v>50000</v>
      </c>
      <c r="F8" s="46">
        <v>0</v>
      </c>
      <c r="G8" s="25" t="s">
        <v>47</v>
      </c>
      <c r="H8" s="25" t="s">
        <v>48</v>
      </c>
      <c r="I8" s="25" t="s">
        <v>48</v>
      </c>
      <c r="J8" s="23" t="s">
        <v>26</v>
      </c>
      <c r="K8" s="65">
        <v>15889309299</v>
      </c>
      <c r="L8" s="58">
        <f>E8*48*J8/360/100</f>
        <v>290</v>
      </c>
      <c r="M8" s="25" t="s">
        <v>43</v>
      </c>
      <c r="N8" s="60" t="s">
        <v>49</v>
      </c>
      <c r="O8" s="25" t="s">
        <v>454</v>
      </c>
      <c r="P8" s="123" t="e">
        <f>VLOOKUP(C8,'[1]综合通用查询（未结清）'!$D$1:$F$65536,3,0)</f>
        <v>#N/A</v>
      </c>
      <c r="Q8" s="107">
        <f>Q6-Q7</f>
        <v>44</v>
      </c>
      <c r="R8" s="123" t="e">
        <f>VLOOKUP(C8,[2]Sheet1!$D$1:$F$65536,3,0)</f>
        <v>#N/A</v>
      </c>
    </row>
    <row r="9" s="109" customFormat="1" ht="20" customHeight="1" spans="1:18">
      <c r="A9" s="45">
        <v>4</v>
      </c>
      <c r="B9" s="25" t="s">
        <v>50</v>
      </c>
      <c r="C9" s="174" t="s">
        <v>52</v>
      </c>
      <c r="D9" s="25" t="s">
        <v>46</v>
      </c>
      <c r="E9" s="46">
        <v>50000</v>
      </c>
      <c r="F9" s="46">
        <v>0</v>
      </c>
      <c r="G9" s="25" t="s">
        <v>53</v>
      </c>
      <c r="H9" s="25" t="s">
        <v>54</v>
      </c>
      <c r="I9" s="25" t="s">
        <v>54</v>
      </c>
      <c r="J9" s="23" t="s">
        <v>26</v>
      </c>
      <c r="K9" s="65">
        <v>18374568925</v>
      </c>
      <c r="L9" s="58">
        <f>E9*47*J10/360/100</f>
        <v>283.958333333333</v>
      </c>
      <c r="M9" s="25" t="s">
        <v>50</v>
      </c>
      <c r="N9" s="66" t="s">
        <v>55</v>
      </c>
      <c r="O9" s="25" t="s">
        <v>454</v>
      </c>
      <c r="P9" s="123" t="e">
        <f>VLOOKUP(C9,'[1]综合通用查询（未结清）'!$D$1:$F$65536,3,0)</f>
        <v>#N/A</v>
      </c>
      <c r="R9" s="123" t="e">
        <f>VLOOKUP(C9,[2]Sheet1!$D$1:$F$65536,3,0)</f>
        <v>#N/A</v>
      </c>
    </row>
    <row r="10" s="109" customFormat="1" ht="20" customHeight="1" spans="1:18">
      <c r="A10" s="45">
        <v>5</v>
      </c>
      <c r="B10" s="25" t="s">
        <v>168</v>
      </c>
      <c r="C10" s="25" t="s">
        <v>170</v>
      </c>
      <c r="D10" s="25" t="s">
        <v>171</v>
      </c>
      <c r="E10" s="46">
        <v>50000</v>
      </c>
      <c r="F10" s="46">
        <v>0</v>
      </c>
      <c r="G10" s="25" t="s">
        <v>24</v>
      </c>
      <c r="H10" s="25" t="s">
        <v>25</v>
      </c>
      <c r="I10" s="25" t="s">
        <v>25</v>
      </c>
      <c r="J10" s="23" t="s">
        <v>26</v>
      </c>
      <c r="K10" s="65">
        <v>15889292402</v>
      </c>
      <c r="L10" s="58">
        <f>E10*45*J10/360/100</f>
        <v>271.875</v>
      </c>
      <c r="M10" s="25" t="s">
        <v>168</v>
      </c>
      <c r="N10" s="66" t="s">
        <v>172</v>
      </c>
      <c r="O10" s="25" t="s">
        <v>454</v>
      </c>
      <c r="P10" s="123" t="e">
        <f>VLOOKUP(C10,'[1]综合通用查询（未结清）'!$D$1:$F$65536,3,0)</f>
        <v>#N/A</v>
      </c>
      <c r="R10" s="123" t="e">
        <f>VLOOKUP(C10,[2]Sheet1!$D$1:$F$65536,3,0)</f>
        <v>#N/A</v>
      </c>
    </row>
    <row r="11" s="110" customFormat="1" ht="20" customHeight="1" spans="1:18">
      <c r="A11" s="45">
        <v>6</v>
      </c>
      <c r="B11" s="25" t="s">
        <v>173</v>
      </c>
      <c r="C11" s="25" t="s">
        <v>175</v>
      </c>
      <c r="D11" s="25" t="s">
        <v>176</v>
      </c>
      <c r="E11" s="46">
        <v>50000</v>
      </c>
      <c r="F11" s="46">
        <v>0</v>
      </c>
      <c r="G11" s="25" t="s">
        <v>24</v>
      </c>
      <c r="H11" s="25" t="s">
        <v>25</v>
      </c>
      <c r="I11" s="25" t="s">
        <v>25</v>
      </c>
      <c r="J11" s="23" t="s">
        <v>26</v>
      </c>
      <c r="K11" s="65">
        <v>15074894109</v>
      </c>
      <c r="L11" s="58">
        <f>E11*45*J11/360/100</f>
        <v>271.875</v>
      </c>
      <c r="M11" s="25" t="s">
        <v>173</v>
      </c>
      <c r="N11" s="66" t="s">
        <v>177</v>
      </c>
      <c r="O11" s="25" t="s">
        <v>454</v>
      </c>
      <c r="P11" s="123" t="e">
        <f>VLOOKUP(C11,'[1]综合通用查询（未结清）'!$D$1:$F$65536,3,0)</f>
        <v>#N/A</v>
      </c>
      <c r="R11" s="123" t="e">
        <f>VLOOKUP(C11,[2]Sheet1!$D$1:$F$65536,3,0)</f>
        <v>#N/A</v>
      </c>
    </row>
    <row r="12" s="109" customFormat="1" ht="20" customHeight="1" spans="1:18">
      <c r="A12" s="45">
        <v>7</v>
      </c>
      <c r="B12" s="25" t="s">
        <v>403</v>
      </c>
      <c r="C12" s="25" t="s">
        <v>405</v>
      </c>
      <c r="D12" s="25" t="s">
        <v>406</v>
      </c>
      <c r="E12" s="46">
        <v>50000</v>
      </c>
      <c r="F12" s="46">
        <v>0</v>
      </c>
      <c r="G12" s="25" t="s">
        <v>24</v>
      </c>
      <c r="H12" s="25" t="s">
        <v>25</v>
      </c>
      <c r="I12" s="25" t="s">
        <v>25</v>
      </c>
      <c r="J12" s="23" t="s">
        <v>26</v>
      </c>
      <c r="K12" s="65">
        <v>15673092355</v>
      </c>
      <c r="L12" s="58">
        <f>E12*45*J12/360/100</f>
        <v>271.875</v>
      </c>
      <c r="M12" s="25" t="s">
        <v>403</v>
      </c>
      <c r="N12" s="66" t="s">
        <v>407</v>
      </c>
      <c r="O12" s="25" t="s">
        <v>454</v>
      </c>
      <c r="P12" s="123" t="e">
        <f>VLOOKUP(C12,'[1]综合通用查询（未结清）'!$D$1:$F$65536,3,0)</f>
        <v>#N/A</v>
      </c>
      <c r="R12" s="123" t="e">
        <f>VLOOKUP(C12,[2]Sheet1!$D$1:$F$65536,3,0)</f>
        <v>#N/A</v>
      </c>
    </row>
    <row r="13" s="110" customFormat="1" ht="20" customHeight="1" spans="1:18">
      <c r="A13" s="45">
        <v>8</v>
      </c>
      <c r="B13" s="25" t="s">
        <v>311</v>
      </c>
      <c r="C13" s="25" t="s">
        <v>313</v>
      </c>
      <c r="D13" s="25" t="s">
        <v>314</v>
      </c>
      <c r="E13" s="46">
        <v>50000</v>
      </c>
      <c r="F13" s="46">
        <v>0</v>
      </c>
      <c r="G13" s="25" t="s">
        <v>24</v>
      </c>
      <c r="H13" s="25" t="s">
        <v>25</v>
      </c>
      <c r="I13" s="25" t="s">
        <v>25</v>
      </c>
      <c r="J13" s="23" t="s">
        <v>26</v>
      </c>
      <c r="K13" s="65">
        <v>18307454828</v>
      </c>
      <c r="L13" s="58">
        <f>E13*45*J13/360/100</f>
        <v>271.875</v>
      </c>
      <c r="M13" s="25" t="s">
        <v>311</v>
      </c>
      <c r="N13" s="66" t="s">
        <v>315</v>
      </c>
      <c r="O13" s="25" t="s">
        <v>454</v>
      </c>
      <c r="P13" s="123" t="e">
        <f>VLOOKUP(C13,'[1]综合通用查询（未结清）'!$D$1:$F$65536,3,0)</f>
        <v>#N/A</v>
      </c>
      <c r="R13" s="123" t="e">
        <f>VLOOKUP(C13,[2]Sheet1!$D$1:$F$65536,3,0)</f>
        <v>#N/A</v>
      </c>
    </row>
    <row r="14" s="110" customFormat="1" ht="20" customHeight="1" spans="1:18">
      <c r="A14" s="45">
        <v>9</v>
      </c>
      <c r="B14" s="25" t="s">
        <v>20</v>
      </c>
      <c r="C14" s="25" t="s">
        <v>22</v>
      </c>
      <c r="D14" s="25" t="s">
        <v>23</v>
      </c>
      <c r="E14" s="46">
        <v>50000</v>
      </c>
      <c r="F14" s="46">
        <v>0</v>
      </c>
      <c r="G14" s="25" t="s">
        <v>24</v>
      </c>
      <c r="H14" s="25" t="s">
        <v>25</v>
      </c>
      <c r="I14" s="25" t="s">
        <v>25</v>
      </c>
      <c r="J14" s="23" t="s">
        <v>26</v>
      </c>
      <c r="K14" s="65">
        <v>18574512253</v>
      </c>
      <c r="L14" s="58">
        <f>E14*45*J14/360/100</f>
        <v>271.875</v>
      </c>
      <c r="M14" s="25" t="s">
        <v>20</v>
      </c>
      <c r="N14" s="66" t="s">
        <v>27</v>
      </c>
      <c r="O14" s="25" t="s">
        <v>454</v>
      </c>
      <c r="P14" s="123" t="e">
        <f>VLOOKUP(C14,'[1]综合通用查询（未结清）'!$D$1:$F$65536,3,0)</f>
        <v>#N/A</v>
      </c>
      <c r="R14" s="123" t="e">
        <f>VLOOKUP(C14,[2]Sheet1!$D$1:$F$65536,3,0)</f>
        <v>#N/A</v>
      </c>
    </row>
    <row r="15" s="109" customFormat="1" ht="20" customHeight="1" spans="1:18">
      <c r="A15" s="45">
        <v>10</v>
      </c>
      <c r="B15" s="25" t="s">
        <v>408</v>
      </c>
      <c r="C15" s="25" t="s">
        <v>410</v>
      </c>
      <c r="D15" s="25" t="s">
        <v>406</v>
      </c>
      <c r="E15" s="46">
        <v>50000</v>
      </c>
      <c r="F15" s="46">
        <v>0</v>
      </c>
      <c r="G15" s="25" t="s">
        <v>82</v>
      </c>
      <c r="H15" s="25" t="s">
        <v>83</v>
      </c>
      <c r="I15" s="25" t="s">
        <v>83</v>
      </c>
      <c r="J15" s="23" t="s">
        <v>26</v>
      </c>
      <c r="K15" s="65">
        <v>18874574553</v>
      </c>
      <c r="L15" s="58">
        <f>E15*44*J15/360/100</f>
        <v>265.833333333333</v>
      </c>
      <c r="M15" s="25" t="s">
        <v>408</v>
      </c>
      <c r="N15" s="60" t="s">
        <v>411</v>
      </c>
      <c r="O15" s="25" t="s">
        <v>454</v>
      </c>
      <c r="P15" s="123" t="e">
        <f>VLOOKUP(C15,'[1]综合通用查询（未结清）'!$D$1:$F$65536,3,0)</f>
        <v>#N/A</v>
      </c>
      <c r="R15" s="123" t="e">
        <f>VLOOKUP(C15,[2]Sheet1!$D$1:$F$65536,3,0)</f>
        <v>#N/A</v>
      </c>
    </row>
    <row r="16" s="110" customFormat="1" ht="20" customHeight="1" spans="1:18">
      <c r="A16" s="45">
        <v>11</v>
      </c>
      <c r="B16" s="25" t="s">
        <v>353</v>
      </c>
      <c r="C16" s="25" t="s">
        <v>355</v>
      </c>
      <c r="D16" s="25" t="s">
        <v>356</v>
      </c>
      <c r="E16" s="46">
        <v>50000</v>
      </c>
      <c r="F16" s="46">
        <v>0</v>
      </c>
      <c r="G16" s="25" t="s">
        <v>82</v>
      </c>
      <c r="H16" s="25" t="s">
        <v>83</v>
      </c>
      <c r="I16" s="25" t="s">
        <v>83</v>
      </c>
      <c r="J16" s="23" t="s">
        <v>26</v>
      </c>
      <c r="K16" s="65">
        <v>14786529987</v>
      </c>
      <c r="L16" s="58">
        <f t="shared" ref="L16:L25" si="0">E16*44*J16/360/100</f>
        <v>265.833333333333</v>
      </c>
      <c r="M16" s="25" t="s">
        <v>353</v>
      </c>
      <c r="N16" s="60" t="s">
        <v>357</v>
      </c>
      <c r="O16" s="25" t="s">
        <v>454</v>
      </c>
      <c r="P16" s="123" t="e">
        <f>VLOOKUP(C16,'[1]综合通用查询（未结清）'!$D$1:$F$65536,3,0)</f>
        <v>#N/A</v>
      </c>
      <c r="R16" s="123" t="e">
        <f>VLOOKUP(C16,[2]Sheet1!$D$1:$F$65536,3,0)</f>
        <v>#N/A</v>
      </c>
    </row>
    <row r="17" s="109" customFormat="1" ht="20" customHeight="1" spans="1:18">
      <c r="A17" s="45">
        <v>12</v>
      </c>
      <c r="B17" s="25" t="s">
        <v>412</v>
      </c>
      <c r="C17" s="25" t="s">
        <v>414</v>
      </c>
      <c r="D17" s="25" t="s">
        <v>415</v>
      </c>
      <c r="E17" s="46">
        <v>50000</v>
      </c>
      <c r="F17" s="46">
        <v>0</v>
      </c>
      <c r="G17" s="25" t="s">
        <v>82</v>
      </c>
      <c r="H17" s="25" t="s">
        <v>83</v>
      </c>
      <c r="I17" s="25" t="s">
        <v>83</v>
      </c>
      <c r="J17" s="23" t="s">
        <v>26</v>
      </c>
      <c r="K17" s="65">
        <v>15118203708</v>
      </c>
      <c r="L17" s="58">
        <f t="shared" si="0"/>
        <v>265.833333333333</v>
      </c>
      <c r="M17" s="25" t="s">
        <v>412</v>
      </c>
      <c r="N17" s="60" t="s">
        <v>416</v>
      </c>
      <c r="O17" s="25" t="s">
        <v>454</v>
      </c>
      <c r="P17" s="123" t="e">
        <f>VLOOKUP(C17,'[1]综合通用查询（未结清）'!$D$1:$F$65536,3,0)</f>
        <v>#N/A</v>
      </c>
      <c r="R17" s="123" t="e">
        <f>VLOOKUP(C17,[2]Sheet1!$D$1:$F$65536,3,0)</f>
        <v>#N/A</v>
      </c>
    </row>
    <row r="18" s="109" customFormat="1" ht="20" customHeight="1" spans="1:18">
      <c r="A18" s="45">
        <v>13</v>
      </c>
      <c r="B18" s="25" t="s">
        <v>316</v>
      </c>
      <c r="C18" s="25" t="s">
        <v>318</v>
      </c>
      <c r="D18" s="25" t="s">
        <v>314</v>
      </c>
      <c r="E18" s="46">
        <v>50000</v>
      </c>
      <c r="F18" s="46">
        <v>0</v>
      </c>
      <c r="G18" s="25" t="s">
        <v>82</v>
      </c>
      <c r="H18" s="25" t="s">
        <v>83</v>
      </c>
      <c r="I18" s="25" t="s">
        <v>83</v>
      </c>
      <c r="J18" s="23" t="s">
        <v>26</v>
      </c>
      <c r="K18" s="65">
        <v>18797557730</v>
      </c>
      <c r="L18" s="58">
        <f t="shared" si="0"/>
        <v>265.833333333333</v>
      </c>
      <c r="M18" s="25" t="s">
        <v>316</v>
      </c>
      <c r="N18" s="60" t="s">
        <v>319</v>
      </c>
      <c r="O18" s="25" t="s">
        <v>454</v>
      </c>
      <c r="P18" s="123" t="e">
        <f>VLOOKUP(C18,'[1]综合通用查询（未结清）'!$D$1:$F$65536,3,0)</f>
        <v>#N/A</v>
      </c>
      <c r="R18" s="123" t="e">
        <f>VLOOKUP(C18,[2]Sheet1!$D$1:$F$65536,3,0)</f>
        <v>#N/A</v>
      </c>
    </row>
    <row r="19" s="109" customFormat="1" ht="20" customHeight="1" spans="1:18">
      <c r="A19" s="45">
        <v>14</v>
      </c>
      <c r="B19" s="25" t="s">
        <v>205</v>
      </c>
      <c r="C19" s="25" t="s">
        <v>207</v>
      </c>
      <c r="D19" s="25" t="s">
        <v>208</v>
      </c>
      <c r="E19" s="46">
        <v>50000</v>
      </c>
      <c r="F19" s="46">
        <v>0</v>
      </c>
      <c r="G19" s="25" t="s">
        <v>82</v>
      </c>
      <c r="H19" s="25" t="s">
        <v>83</v>
      </c>
      <c r="I19" s="25" t="s">
        <v>83</v>
      </c>
      <c r="J19" s="23" t="s">
        <v>26</v>
      </c>
      <c r="K19" s="65">
        <v>13272273397</v>
      </c>
      <c r="L19" s="58">
        <f t="shared" si="0"/>
        <v>265.833333333333</v>
      </c>
      <c r="M19" s="25" t="s">
        <v>205</v>
      </c>
      <c r="N19" s="60" t="s">
        <v>209</v>
      </c>
      <c r="O19" s="25" t="s">
        <v>454</v>
      </c>
      <c r="P19" s="123" t="e">
        <f>VLOOKUP(C19,'[1]综合通用查询（未结清）'!$D$1:$F$65536,3,0)</f>
        <v>#N/A</v>
      </c>
      <c r="R19" s="123" t="e">
        <f>VLOOKUP(C19,[2]Sheet1!$D$1:$F$65536,3,0)</f>
        <v>#N/A</v>
      </c>
    </row>
    <row r="20" s="109" customFormat="1" ht="20" customHeight="1" spans="1:18">
      <c r="A20" s="45">
        <v>15</v>
      </c>
      <c r="B20" s="25" t="s">
        <v>246</v>
      </c>
      <c r="C20" s="25" t="s">
        <v>248</v>
      </c>
      <c r="D20" s="25" t="s">
        <v>249</v>
      </c>
      <c r="E20" s="46">
        <v>50000</v>
      </c>
      <c r="F20" s="46">
        <v>0</v>
      </c>
      <c r="G20" s="25" t="s">
        <v>82</v>
      </c>
      <c r="H20" s="25" t="s">
        <v>83</v>
      </c>
      <c r="I20" s="25" t="s">
        <v>83</v>
      </c>
      <c r="J20" s="23" t="s">
        <v>26</v>
      </c>
      <c r="K20" s="65">
        <v>13571583502</v>
      </c>
      <c r="L20" s="58">
        <f t="shared" si="0"/>
        <v>265.833333333333</v>
      </c>
      <c r="M20" s="25" t="s">
        <v>246</v>
      </c>
      <c r="N20" s="60" t="s">
        <v>250</v>
      </c>
      <c r="O20" s="25" t="s">
        <v>454</v>
      </c>
      <c r="P20" s="123" t="e">
        <f>VLOOKUP(C20,'[1]综合通用查询（未结清）'!$D$1:$F$65536,3,0)</f>
        <v>#N/A</v>
      </c>
      <c r="R20" s="123" t="e">
        <f>VLOOKUP(C20,[2]Sheet1!$D$1:$F$65536,3,0)</f>
        <v>#N/A</v>
      </c>
    </row>
    <row r="21" s="109" customFormat="1" ht="20" customHeight="1" spans="1:18">
      <c r="A21" s="45">
        <v>16</v>
      </c>
      <c r="B21" s="25" t="s">
        <v>251</v>
      </c>
      <c r="C21" s="25" t="s">
        <v>253</v>
      </c>
      <c r="D21" s="25" t="s">
        <v>254</v>
      </c>
      <c r="E21" s="46">
        <v>50000</v>
      </c>
      <c r="F21" s="46">
        <v>0</v>
      </c>
      <c r="G21" s="25" t="s">
        <v>82</v>
      </c>
      <c r="H21" s="25" t="s">
        <v>83</v>
      </c>
      <c r="I21" s="25" t="s">
        <v>83</v>
      </c>
      <c r="J21" s="23" t="s">
        <v>26</v>
      </c>
      <c r="K21" s="65">
        <v>18874574833</v>
      </c>
      <c r="L21" s="58">
        <f t="shared" si="0"/>
        <v>265.833333333333</v>
      </c>
      <c r="M21" s="25" t="s">
        <v>251</v>
      </c>
      <c r="N21" s="60" t="s">
        <v>255</v>
      </c>
      <c r="O21" s="25" t="s">
        <v>454</v>
      </c>
      <c r="P21" s="123" t="e">
        <f>VLOOKUP(C21,'[1]综合通用查询（未结清）'!$D$1:$F$65536,3,0)</f>
        <v>#N/A</v>
      </c>
      <c r="R21" s="123" t="e">
        <f>VLOOKUP(C21,[2]Sheet1!$D$1:$F$65536,3,0)</f>
        <v>#N/A</v>
      </c>
    </row>
    <row r="22" s="110" customFormat="1" ht="20" customHeight="1" spans="1:18">
      <c r="A22" s="45">
        <v>17</v>
      </c>
      <c r="B22" s="25" t="s">
        <v>358</v>
      </c>
      <c r="C22" s="25" t="s">
        <v>360</v>
      </c>
      <c r="D22" s="25" t="s">
        <v>361</v>
      </c>
      <c r="E22" s="46">
        <v>50000</v>
      </c>
      <c r="F22" s="46">
        <v>0</v>
      </c>
      <c r="G22" s="25" t="s">
        <v>82</v>
      </c>
      <c r="H22" s="25" t="s">
        <v>83</v>
      </c>
      <c r="I22" s="25" t="s">
        <v>83</v>
      </c>
      <c r="J22" s="23" t="s">
        <v>26</v>
      </c>
      <c r="K22" s="65">
        <v>15274581847</v>
      </c>
      <c r="L22" s="58">
        <f t="shared" si="0"/>
        <v>265.833333333333</v>
      </c>
      <c r="M22" s="25" t="s">
        <v>358</v>
      </c>
      <c r="N22" s="60" t="s">
        <v>362</v>
      </c>
      <c r="O22" s="25" t="s">
        <v>454</v>
      </c>
      <c r="P22" s="123" t="e">
        <f>VLOOKUP(C22,'[1]综合通用查询（未结清）'!$D$1:$F$65536,3,0)</f>
        <v>#N/A</v>
      </c>
      <c r="R22" s="123" t="e">
        <f>VLOOKUP(C22,[2]Sheet1!$D$1:$F$65536,3,0)</f>
        <v>#N/A</v>
      </c>
    </row>
    <row r="23" s="110" customFormat="1" ht="20" customHeight="1" spans="1:18">
      <c r="A23" s="45">
        <v>18</v>
      </c>
      <c r="B23" s="25" t="s">
        <v>210</v>
      </c>
      <c r="C23" s="25" t="s">
        <v>212</v>
      </c>
      <c r="D23" s="25" t="s">
        <v>213</v>
      </c>
      <c r="E23" s="46">
        <v>50000</v>
      </c>
      <c r="F23" s="46">
        <v>0</v>
      </c>
      <c r="G23" s="25" t="s">
        <v>82</v>
      </c>
      <c r="H23" s="25" t="s">
        <v>83</v>
      </c>
      <c r="I23" s="25" t="s">
        <v>83</v>
      </c>
      <c r="J23" s="23" t="s">
        <v>26</v>
      </c>
      <c r="K23" s="65">
        <v>18207451322</v>
      </c>
      <c r="L23" s="58">
        <f t="shared" si="0"/>
        <v>265.833333333333</v>
      </c>
      <c r="M23" s="25" t="s">
        <v>210</v>
      </c>
      <c r="N23" s="60" t="s">
        <v>214</v>
      </c>
      <c r="O23" s="25" t="s">
        <v>454</v>
      </c>
      <c r="P23" s="123" t="e">
        <f>VLOOKUP(C23,'[1]综合通用查询（未结清）'!$D$1:$F$65536,3,0)</f>
        <v>#N/A</v>
      </c>
      <c r="R23" s="123" t="e">
        <f>VLOOKUP(C23,[2]Sheet1!$D$1:$F$65536,3,0)</f>
        <v>#N/A</v>
      </c>
    </row>
    <row r="24" s="109" customFormat="1" ht="20" customHeight="1" spans="1:18">
      <c r="A24" s="45">
        <v>19</v>
      </c>
      <c r="B24" s="25" t="s">
        <v>78</v>
      </c>
      <c r="C24" s="25" t="s">
        <v>80</v>
      </c>
      <c r="D24" s="25" t="s">
        <v>81</v>
      </c>
      <c r="E24" s="46">
        <v>50000</v>
      </c>
      <c r="F24" s="46">
        <v>0</v>
      </c>
      <c r="G24" s="25" t="s">
        <v>82</v>
      </c>
      <c r="H24" s="25" t="s">
        <v>83</v>
      </c>
      <c r="I24" s="25" t="s">
        <v>83</v>
      </c>
      <c r="J24" s="23" t="s">
        <v>26</v>
      </c>
      <c r="K24" s="65">
        <v>15874575139</v>
      </c>
      <c r="L24" s="58">
        <f t="shared" si="0"/>
        <v>265.833333333333</v>
      </c>
      <c r="M24" s="25" t="s">
        <v>78</v>
      </c>
      <c r="N24" s="60" t="s">
        <v>84</v>
      </c>
      <c r="O24" s="25" t="s">
        <v>454</v>
      </c>
      <c r="P24" s="123" t="e">
        <f>VLOOKUP(C24,'[1]综合通用查询（未结清）'!$D$1:$F$65536,3,0)</f>
        <v>#N/A</v>
      </c>
      <c r="R24" s="123" t="e">
        <f>VLOOKUP(C24,[2]Sheet1!$D$1:$F$65536,3,0)</f>
        <v>#N/A</v>
      </c>
    </row>
    <row r="25" s="109" customFormat="1" ht="20" customHeight="1" spans="1:18">
      <c r="A25" s="45">
        <v>20</v>
      </c>
      <c r="B25" s="25" t="s">
        <v>85</v>
      </c>
      <c r="C25" s="25" t="s">
        <v>87</v>
      </c>
      <c r="D25" s="25" t="s">
        <v>88</v>
      </c>
      <c r="E25" s="46">
        <v>50000</v>
      </c>
      <c r="F25" s="46">
        <v>0</v>
      </c>
      <c r="G25" s="25" t="s">
        <v>82</v>
      </c>
      <c r="H25" s="25" t="s">
        <v>83</v>
      </c>
      <c r="I25" s="25" t="s">
        <v>83</v>
      </c>
      <c r="J25" s="23" t="s">
        <v>26</v>
      </c>
      <c r="K25" s="65">
        <v>15096214509</v>
      </c>
      <c r="L25" s="58">
        <f t="shared" si="0"/>
        <v>265.833333333333</v>
      </c>
      <c r="M25" s="25" t="s">
        <v>85</v>
      </c>
      <c r="N25" s="60" t="s">
        <v>89</v>
      </c>
      <c r="O25" s="25" t="s">
        <v>454</v>
      </c>
      <c r="P25" s="123" t="e">
        <f>VLOOKUP(C25,'[1]综合通用查询（未结清）'!$D$1:$F$65536,3,0)</f>
        <v>#N/A</v>
      </c>
      <c r="R25" s="123" t="e">
        <f>VLOOKUP(C25,[2]Sheet1!$D$1:$F$65536,3,0)</f>
        <v>#N/A</v>
      </c>
    </row>
    <row r="26" s="111" customFormat="1" ht="20" customHeight="1" spans="1:18">
      <c r="A26" s="47">
        <v>21</v>
      </c>
      <c r="B26" s="20" t="s">
        <v>417</v>
      </c>
      <c r="C26" s="20" t="s">
        <v>419</v>
      </c>
      <c r="D26" s="20" t="s">
        <v>415</v>
      </c>
      <c r="E26" s="29">
        <v>50000</v>
      </c>
      <c r="F26" s="29">
        <v>50000</v>
      </c>
      <c r="G26" s="20" t="s">
        <v>60</v>
      </c>
      <c r="H26" s="20" t="s">
        <v>61</v>
      </c>
      <c r="I26" s="53">
        <v>20241231</v>
      </c>
      <c r="J26" s="23" t="str">
        <f>VLOOKUP(C26,[2]Sheet1!$D$1:$M$65536,10,0)</f>
        <v>4</v>
      </c>
      <c r="K26" s="67">
        <v>18674560042</v>
      </c>
      <c r="L26" s="58">
        <f>VLOOKUP(C26,[2]Sheet1!$D$1:$J$65536,7,0)</f>
        <v>516.666666666667</v>
      </c>
      <c r="M26" s="20" t="s">
        <v>417</v>
      </c>
      <c r="N26" s="68" t="s">
        <v>420</v>
      </c>
      <c r="O26" s="69" t="s">
        <v>455</v>
      </c>
      <c r="P26" s="124" t="str">
        <f>VLOOKUP(C26,'[1]综合通用查询（未结清）'!$D$1:$F$65536,3,0)</f>
        <v>50,000.00</v>
      </c>
      <c r="R26" s="123" t="str">
        <f>VLOOKUP(C26,[2]Sheet1!$D$1:$F$65536,3,0)</f>
        <v>50,000.00</v>
      </c>
    </row>
    <row r="27" s="111" customFormat="1" ht="20" customHeight="1" spans="1:18">
      <c r="A27" s="47">
        <v>22</v>
      </c>
      <c r="B27" s="20" t="s">
        <v>215</v>
      </c>
      <c r="C27" s="20" t="s">
        <v>217</v>
      </c>
      <c r="D27" s="20" t="s">
        <v>218</v>
      </c>
      <c r="E27" s="29">
        <v>50000</v>
      </c>
      <c r="F27" s="29">
        <v>50000</v>
      </c>
      <c r="G27" s="20" t="s">
        <v>60</v>
      </c>
      <c r="H27" s="20" t="s">
        <v>61</v>
      </c>
      <c r="I27" s="53">
        <v>20241231</v>
      </c>
      <c r="J27" s="23" t="str">
        <f>VLOOKUP(C27,[2]Sheet1!$D$1:$M$65536,10,0)</f>
        <v>4</v>
      </c>
      <c r="K27" s="67">
        <v>15897429190</v>
      </c>
      <c r="L27" s="58">
        <f>VLOOKUP(C27,[2]Sheet1!$D$1:$J$65536,7,0)</f>
        <v>516.666666666667</v>
      </c>
      <c r="M27" s="20" t="s">
        <v>215</v>
      </c>
      <c r="N27" s="68" t="s">
        <v>219</v>
      </c>
      <c r="O27" s="69" t="s">
        <v>455</v>
      </c>
      <c r="P27" s="124" t="str">
        <f>VLOOKUP(C27,'[1]综合通用查询（未结清）'!$D$1:$F$65536,3,0)</f>
        <v>50,000.00</v>
      </c>
      <c r="R27" s="123" t="str">
        <f>VLOOKUP(C27,[2]Sheet1!$D$1:$F$65536,3,0)</f>
        <v>50,000.00</v>
      </c>
    </row>
    <row r="28" s="111" customFormat="1" ht="20" customHeight="1" spans="1:18">
      <c r="A28" s="47">
        <v>23</v>
      </c>
      <c r="B28" s="20" t="s">
        <v>320</v>
      </c>
      <c r="C28" s="20" t="s">
        <v>322</v>
      </c>
      <c r="D28" s="20" t="s">
        <v>323</v>
      </c>
      <c r="E28" s="29">
        <v>50000</v>
      </c>
      <c r="F28" s="29">
        <v>50000</v>
      </c>
      <c r="G28" s="20" t="s">
        <v>60</v>
      </c>
      <c r="H28" s="20" t="s">
        <v>61</v>
      </c>
      <c r="I28" s="53">
        <v>20241231</v>
      </c>
      <c r="J28" s="23" t="str">
        <f>VLOOKUP(C28,[2]Sheet1!$D$1:$M$65536,10,0)</f>
        <v>4</v>
      </c>
      <c r="K28" s="67">
        <v>15115270861</v>
      </c>
      <c r="L28" s="58">
        <f>VLOOKUP(C28,[2]Sheet1!$D$1:$J$65536,7,0)</f>
        <v>516.666666666667</v>
      </c>
      <c r="M28" s="20" t="s">
        <v>320</v>
      </c>
      <c r="N28" s="68" t="s">
        <v>324</v>
      </c>
      <c r="O28" s="69" t="s">
        <v>455</v>
      </c>
      <c r="P28" s="124" t="str">
        <f>VLOOKUP(C28,'[1]综合通用查询（未结清）'!$D$1:$F$65536,3,0)</f>
        <v>50,000.00</v>
      </c>
      <c r="R28" s="123" t="str">
        <f>VLOOKUP(C28,[2]Sheet1!$D$1:$F$65536,3,0)</f>
        <v>50,000.00</v>
      </c>
    </row>
    <row r="29" s="111" customFormat="1" ht="20" customHeight="1" spans="1:18">
      <c r="A29" s="47">
        <v>24</v>
      </c>
      <c r="B29" s="20" t="s">
        <v>178</v>
      </c>
      <c r="C29" s="20" t="s">
        <v>180</v>
      </c>
      <c r="D29" s="20" t="s">
        <v>181</v>
      </c>
      <c r="E29" s="29">
        <v>50000</v>
      </c>
      <c r="F29" s="29">
        <v>50000</v>
      </c>
      <c r="G29" s="20" t="s">
        <v>60</v>
      </c>
      <c r="H29" s="20" t="s">
        <v>182</v>
      </c>
      <c r="I29" s="53">
        <v>20241231</v>
      </c>
      <c r="J29" s="23" t="str">
        <f>VLOOKUP(C29,[2]Sheet1!$D$1:$M$65536,10,0)</f>
        <v>4</v>
      </c>
      <c r="K29" s="67">
        <v>15580153057</v>
      </c>
      <c r="L29" s="58">
        <f>VLOOKUP(C29,[2]Sheet1!$D$1:$J$65536,7,0)</f>
        <v>516.666666666667</v>
      </c>
      <c r="M29" s="20" t="s">
        <v>178</v>
      </c>
      <c r="N29" s="68" t="s">
        <v>183</v>
      </c>
      <c r="O29" s="69" t="s">
        <v>455</v>
      </c>
      <c r="P29" s="124" t="str">
        <f>VLOOKUP(C29,'[1]综合通用查询（未结清）'!$D$1:$F$65536,3,0)</f>
        <v>50,000.00</v>
      </c>
      <c r="R29" s="123" t="str">
        <f>VLOOKUP(C29,[2]Sheet1!$D$1:$F$65536,3,0)</f>
        <v>50,000.00</v>
      </c>
    </row>
    <row r="30" s="111" customFormat="1" ht="20" customHeight="1" spans="1:18">
      <c r="A30" s="47">
        <v>25</v>
      </c>
      <c r="B30" s="20" t="s">
        <v>56</v>
      </c>
      <c r="C30" s="20" t="s">
        <v>58</v>
      </c>
      <c r="D30" s="20" t="s">
        <v>59</v>
      </c>
      <c r="E30" s="29">
        <v>50000</v>
      </c>
      <c r="F30" s="29">
        <v>50000</v>
      </c>
      <c r="G30" s="20" t="s">
        <v>60</v>
      </c>
      <c r="H30" s="20" t="s">
        <v>61</v>
      </c>
      <c r="I30" s="53">
        <v>20241231</v>
      </c>
      <c r="J30" s="23" t="str">
        <f>VLOOKUP(C30,[2]Sheet1!$D$1:$M$65536,10,0)</f>
        <v>4</v>
      </c>
      <c r="K30" s="67">
        <v>17711753747</v>
      </c>
      <c r="L30" s="58">
        <f>VLOOKUP(C30,[2]Sheet1!$D$1:$J$65536,7,0)</f>
        <v>516.666666666667</v>
      </c>
      <c r="M30" s="20" t="s">
        <v>56</v>
      </c>
      <c r="N30" s="68" t="s">
        <v>62</v>
      </c>
      <c r="O30" s="69" t="s">
        <v>455</v>
      </c>
      <c r="P30" s="124" t="str">
        <f>VLOOKUP(C30,'[1]综合通用查询（未结清）'!$D$1:$F$65536,3,0)</f>
        <v>50,000.00</v>
      </c>
      <c r="R30" s="123" t="str">
        <f>VLOOKUP(C30,[2]Sheet1!$D$1:$F$65536,3,0)</f>
        <v>50,000.00</v>
      </c>
    </row>
    <row r="31" s="112" customFormat="1" ht="20" customHeight="1" spans="1:18">
      <c r="A31" s="47">
        <v>26</v>
      </c>
      <c r="B31" s="20" t="s">
        <v>220</v>
      </c>
      <c r="C31" s="20" t="s">
        <v>222</v>
      </c>
      <c r="D31" s="20" t="s">
        <v>223</v>
      </c>
      <c r="E31" s="29">
        <v>50000</v>
      </c>
      <c r="F31" s="29">
        <v>50000</v>
      </c>
      <c r="G31" s="20" t="s">
        <v>224</v>
      </c>
      <c r="H31" s="20" t="s">
        <v>225</v>
      </c>
      <c r="I31" s="53">
        <v>20241231</v>
      </c>
      <c r="J31" s="23" t="str">
        <f>VLOOKUP(C31,[2]Sheet1!$D$1:$M$65536,10,0)</f>
        <v>4</v>
      </c>
      <c r="K31" s="67">
        <v>13874573530</v>
      </c>
      <c r="L31" s="58">
        <f>VLOOKUP(C31,[2]Sheet1!$D$1:$J$65536,7,0)</f>
        <v>516.666666666667</v>
      </c>
      <c r="M31" s="20" t="s">
        <v>220</v>
      </c>
      <c r="N31" s="68" t="s">
        <v>226</v>
      </c>
      <c r="O31" s="69" t="s">
        <v>455</v>
      </c>
      <c r="P31" s="124" t="str">
        <f>VLOOKUP(C31,'[1]综合通用查询（未结清）'!$D$1:$F$65536,3,0)</f>
        <v>50,000.00</v>
      </c>
      <c r="R31" s="123" t="str">
        <f>VLOOKUP(C31,[2]Sheet1!$D$1:$F$65536,3,0)</f>
        <v>50,000.00</v>
      </c>
    </row>
    <row r="32" s="111" customFormat="1" ht="20" customHeight="1" spans="1:18">
      <c r="A32" s="47">
        <v>27</v>
      </c>
      <c r="B32" s="20" t="s">
        <v>325</v>
      </c>
      <c r="C32" s="20" t="s">
        <v>327</v>
      </c>
      <c r="D32" s="20" t="s">
        <v>328</v>
      </c>
      <c r="E32" s="29">
        <v>50000</v>
      </c>
      <c r="F32" s="29">
        <v>50000</v>
      </c>
      <c r="G32" s="20" t="s">
        <v>224</v>
      </c>
      <c r="H32" s="20" t="s">
        <v>225</v>
      </c>
      <c r="I32" s="53">
        <v>20241231</v>
      </c>
      <c r="J32" s="23" t="str">
        <f>VLOOKUP(C32,[2]Sheet1!$D$1:$M$65536,10,0)</f>
        <v>4</v>
      </c>
      <c r="K32" s="67">
        <v>15111550154</v>
      </c>
      <c r="L32" s="58">
        <f>VLOOKUP(C32,[2]Sheet1!$D$1:$J$65536,7,0)</f>
        <v>516.666666666667</v>
      </c>
      <c r="M32" s="20" t="s">
        <v>325</v>
      </c>
      <c r="N32" s="68" t="s">
        <v>329</v>
      </c>
      <c r="O32" s="69" t="s">
        <v>455</v>
      </c>
      <c r="P32" s="124" t="str">
        <f>VLOOKUP(C32,'[1]综合通用查询（未结清）'!$D$1:$F$65536,3,0)</f>
        <v>50,000.00</v>
      </c>
      <c r="R32" s="123" t="str">
        <f>VLOOKUP(C32,[2]Sheet1!$D$1:$F$65536,3,0)</f>
        <v>50,000.00</v>
      </c>
    </row>
    <row r="33" s="112" customFormat="1" ht="20" customHeight="1" spans="1:247">
      <c r="A33" s="47">
        <v>28</v>
      </c>
      <c r="B33" s="20" t="s">
        <v>421</v>
      </c>
      <c r="C33" s="20" t="s">
        <v>423</v>
      </c>
      <c r="D33" s="20" t="s">
        <v>424</v>
      </c>
      <c r="E33" s="29">
        <v>50000</v>
      </c>
      <c r="F33" s="29">
        <v>50000</v>
      </c>
      <c r="G33" s="20" t="s">
        <v>224</v>
      </c>
      <c r="H33" s="20" t="s">
        <v>225</v>
      </c>
      <c r="I33" s="53">
        <v>20241231</v>
      </c>
      <c r="J33" s="23" t="str">
        <f>VLOOKUP(C33,[2]Sheet1!$D$1:$M$65536,10,0)</f>
        <v>4</v>
      </c>
      <c r="K33" s="67">
        <v>18874517216</v>
      </c>
      <c r="L33" s="58">
        <f>VLOOKUP(C33,[2]Sheet1!$D$1:$J$65536,7,0)</f>
        <v>516.666666666667</v>
      </c>
      <c r="M33" s="20" t="s">
        <v>421</v>
      </c>
      <c r="N33" s="68" t="s">
        <v>425</v>
      </c>
      <c r="O33" s="69" t="s">
        <v>455</v>
      </c>
      <c r="P33" s="124" t="str">
        <f>VLOOKUP(C33,'[1]综合通用查询（未结清）'!$D$1:$F$65536,3,0)</f>
        <v>50,000.00</v>
      </c>
      <c r="Q33" s="126"/>
      <c r="R33" s="123" t="str">
        <f>VLOOKUP(C33,[2]Sheet1!$D$1:$F$65536,3,0)</f>
        <v>50,000.00</v>
      </c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  <c r="AZ33" s="126"/>
      <c r="BA33" s="126"/>
      <c r="BB33" s="126"/>
      <c r="BC33" s="126"/>
      <c r="BD33" s="126"/>
      <c r="BE33" s="126"/>
      <c r="BF33" s="126"/>
      <c r="BG33" s="126"/>
      <c r="BH33" s="126"/>
      <c r="BI33" s="126"/>
      <c r="BJ33" s="126"/>
      <c r="BK33" s="126"/>
      <c r="BL33" s="126"/>
      <c r="BM33" s="126"/>
      <c r="BN33" s="126"/>
      <c r="BO33" s="126"/>
      <c r="BP33" s="126"/>
      <c r="BQ33" s="126"/>
      <c r="BR33" s="126"/>
      <c r="BS33" s="126"/>
      <c r="BT33" s="126"/>
      <c r="BU33" s="126"/>
      <c r="BV33" s="126"/>
      <c r="BW33" s="126"/>
      <c r="BX33" s="126"/>
      <c r="BY33" s="126"/>
      <c r="BZ33" s="126"/>
      <c r="CA33" s="126"/>
      <c r="CB33" s="126"/>
      <c r="CC33" s="126"/>
      <c r="CD33" s="126"/>
      <c r="CE33" s="126"/>
      <c r="CF33" s="126"/>
      <c r="CG33" s="126"/>
      <c r="CH33" s="126"/>
      <c r="CI33" s="126"/>
      <c r="CJ33" s="126"/>
      <c r="CK33" s="126"/>
      <c r="CL33" s="126"/>
      <c r="CM33" s="126"/>
      <c r="CN33" s="126"/>
      <c r="CO33" s="126"/>
      <c r="CP33" s="126"/>
      <c r="CQ33" s="126"/>
      <c r="CR33" s="126"/>
      <c r="CS33" s="126"/>
      <c r="CT33" s="126"/>
      <c r="CU33" s="126"/>
      <c r="CV33" s="126"/>
      <c r="CW33" s="126"/>
      <c r="CX33" s="126"/>
      <c r="CY33" s="126"/>
      <c r="CZ33" s="126"/>
      <c r="DA33" s="126"/>
      <c r="DB33" s="126"/>
      <c r="DC33" s="126"/>
      <c r="DD33" s="126"/>
      <c r="DE33" s="126"/>
      <c r="DF33" s="126"/>
      <c r="DG33" s="126"/>
      <c r="DH33" s="126"/>
      <c r="DI33" s="126"/>
      <c r="DJ33" s="126"/>
      <c r="DK33" s="126"/>
      <c r="DL33" s="126"/>
      <c r="DM33" s="126"/>
      <c r="DN33" s="126"/>
      <c r="DO33" s="126"/>
      <c r="DP33" s="126"/>
      <c r="DQ33" s="126"/>
      <c r="DR33" s="126"/>
      <c r="DS33" s="126"/>
      <c r="DT33" s="126"/>
      <c r="DU33" s="126"/>
      <c r="DV33" s="126"/>
      <c r="DW33" s="126"/>
      <c r="DX33" s="126"/>
      <c r="DY33" s="126"/>
      <c r="DZ33" s="126"/>
      <c r="EA33" s="126"/>
      <c r="EB33" s="126"/>
      <c r="EC33" s="126"/>
      <c r="ED33" s="126"/>
      <c r="EE33" s="126"/>
      <c r="EF33" s="126"/>
      <c r="EG33" s="126"/>
      <c r="EH33" s="126"/>
      <c r="EI33" s="126"/>
      <c r="EJ33" s="126"/>
      <c r="EK33" s="126"/>
      <c r="EL33" s="126"/>
      <c r="EM33" s="126"/>
      <c r="EN33" s="126"/>
      <c r="EO33" s="126"/>
      <c r="EP33" s="126"/>
      <c r="EQ33" s="126"/>
      <c r="ER33" s="126"/>
      <c r="ES33" s="126"/>
      <c r="ET33" s="126"/>
      <c r="EU33" s="126"/>
      <c r="EV33" s="126"/>
      <c r="EW33" s="126"/>
      <c r="EX33" s="126"/>
      <c r="EY33" s="126"/>
      <c r="EZ33" s="126"/>
      <c r="FA33" s="126"/>
      <c r="FB33" s="126"/>
      <c r="FC33" s="126"/>
      <c r="FD33" s="126"/>
      <c r="FE33" s="126"/>
      <c r="FF33" s="126"/>
      <c r="FG33" s="126"/>
      <c r="FH33" s="126"/>
      <c r="FI33" s="126"/>
      <c r="FJ33" s="126"/>
      <c r="FK33" s="126"/>
      <c r="FL33" s="126"/>
      <c r="FM33" s="126"/>
      <c r="FN33" s="126"/>
      <c r="FO33" s="126"/>
      <c r="FP33" s="126"/>
      <c r="FQ33" s="126"/>
      <c r="FR33" s="126"/>
      <c r="FS33" s="126"/>
      <c r="FT33" s="126"/>
      <c r="FU33" s="126"/>
      <c r="FV33" s="126"/>
      <c r="FW33" s="126"/>
      <c r="FX33" s="126"/>
      <c r="FY33" s="126"/>
      <c r="FZ33" s="126"/>
      <c r="GA33" s="126"/>
      <c r="GB33" s="126"/>
      <c r="GC33" s="126"/>
      <c r="GD33" s="126"/>
      <c r="GE33" s="126"/>
      <c r="GF33" s="126"/>
      <c r="GG33" s="126"/>
      <c r="GH33" s="126"/>
      <c r="GI33" s="126"/>
      <c r="GJ33" s="126"/>
      <c r="GK33" s="126"/>
      <c r="GL33" s="126"/>
      <c r="GM33" s="126"/>
      <c r="GN33" s="126"/>
      <c r="GO33" s="126"/>
      <c r="GP33" s="126"/>
      <c r="GQ33" s="126"/>
      <c r="GR33" s="126"/>
      <c r="GS33" s="126"/>
      <c r="GT33" s="126"/>
      <c r="GU33" s="126"/>
      <c r="GV33" s="126"/>
      <c r="GW33" s="126"/>
      <c r="GX33" s="126"/>
      <c r="GY33" s="126"/>
      <c r="GZ33" s="126"/>
      <c r="HA33" s="126"/>
      <c r="HB33" s="126"/>
      <c r="HC33" s="126"/>
      <c r="HD33" s="126"/>
      <c r="HE33" s="126"/>
      <c r="HF33" s="126"/>
      <c r="HG33" s="126"/>
      <c r="HH33" s="126"/>
      <c r="HI33" s="126"/>
      <c r="HJ33" s="126"/>
      <c r="HK33" s="126"/>
      <c r="HL33" s="126"/>
      <c r="HM33" s="126"/>
      <c r="HN33" s="126"/>
      <c r="HO33" s="126"/>
      <c r="HP33" s="126"/>
      <c r="HQ33" s="126"/>
      <c r="HR33" s="126"/>
      <c r="HS33" s="126"/>
      <c r="HT33" s="126"/>
      <c r="HU33" s="126"/>
      <c r="HV33" s="126"/>
      <c r="HW33" s="126"/>
      <c r="HX33" s="126"/>
      <c r="HY33" s="126"/>
      <c r="HZ33" s="126"/>
      <c r="IA33" s="126"/>
      <c r="IB33" s="126"/>
      <c r="IC33" s="126"/>
      <c r="ID33" s="126"/>
      <c r="IE33" s="126"/>
      <c r="IF33" s="126"/>
      <c r="IG33" s="126"/>
      <c r="IH33" s="126"/>
      <c r="II33" s="126"/>
      <c r="IJ33" s="126"/>
      <c r="IK33" s="126"/>
      <c r="IL33" s="126"/>
      <c r="IM33" s="126"/>
    </row>
    <row r="34" s="111" customFormat="1" ht="20" customHeight="1" spans="1:18">
      <c r="A34" s="47">
        <v>29</v>
      </c>
      <c r="B34" s="20" t="s">
        <v>426</v>
      </c>
      <c r="C34" s="20" t="s">
        <v>428</v>
      </c>
      <c r="D34" s="20" t="s">
        <v>429</v>
      </c>
      <c r="E34" s="29">
        <v>50000</v>
      </c>
      <c r="F34" s="29">
        <v>50000</v>
      </c>
      <c r="G34" s="20" t="s">
        <v>224</v>
      </c>
      <c r="H34" s="20" t="s">
        <v>225</v>
      </c>
      <c r="I34" s="53">
        <v>20241231</v>
      </c>
      <c r="J34" s="23" t="str">
        <f>VLOOKUP(C34,[2]Sheet1!$D$1:$M$65536,10,0)</f>
        <v>4</v>
      </c>
      <c r="K34" s="67">
        <v>15507453733</v>
      </c>
      <c r="L34" s="58">
        <f>VLOOKUP(C34,[2]Sheet1!$D$1:$J$65536,7,0)</f>
        <v>516.666666666667</v>
      </c>
      <c r="M34" s="20" t="s">
        <v>426</v>
      </c>
      <c r="N34" s="68" t="s">
        <v>430</v>
      </c>
      <c r="O34" s="69" t="s">
        <v>455</v>
      </c>
      <c r="P34" s="124" t="str">
        <f>VLOOKUP(C34,'[1]综合通用查询（未结清）'!$D$1:$F$65536,3,0)</f>
        <v>50,000.00</v>
      </c>
      <c r="R34" s="123" t="str">
        <f>VLOOKUP(C34,[2]Sheet1!$D$1:$F$65536,3,0)</f>
        <v>50,000.00</v>
      </c>
    </row>
    <row r="35" s="111" customFormat="1" ht="20" customHeight="1" spans="1:18">
      <c r="A35" s="47">
        <v>30</v>
      </c>
      <c r="B35" s="20" t="s">
        <v>330</v>
      </c>
      <c r="C35" s="20" t="s">
        <v>332</v>
      </c>
      <c r="D35" s="20" t="s">
        <v>333</v>
      </c>
      <c r="E35" s="29">
        <v>50000</v>
      </c>
      <c r="F35" s="29">
        <v>50000</v>
      </c>
      <c r="G35" s="20" t="s">
        <v>224</v>
      </c>
      <c r="H35" s="20" t="s">
        <v>225</v>
      </c>
      <c r="I35" s="53">
        <v>20241231</v>
      </c>
      <c r="J35" s="23" t="str">
        <f>VLOOKUP(C35,[2]Sheet1!$D$1:$M$65536,10,0)</f>
        <v>4</v>
      </c>
      <c r="K35" s="67">
        <v>15096245718</v>
      </c>
      <c r="L35" s="58">
        <f>VLOOKUP(C35,[2]Sheet1!$D$1:$J$65536,7,0)</f>
        <v>516.666666666667</v>
      </c>
      <c r="M35" s="20" t="s">
        <v>330</v>
      </c>
      <c r="N35" s="68" t="s">
        <v>334</v>
      </c>
      <c r="O35" s="69" t="s">
        <v>455</v>
      </c>
      <c r="P35" s="124" t="str">
        <f>VLOOKUP(C35,'[1]综合通用查询（未结清）'!$D$1:$F$65536,3,0)</f>
        <v>50,000.00</v>
      </c>
      <c r="R35" s="123" t="str">
        <f>VLOOKUP(C35,[2]Sheet1!$D$1:$F$65536,3,0)</f>
        <v>50,000.00</v>
      </c>
    </row>
    <row r="36" s="111" customFormat="1" ht="20" customHeight="1" spans="1:18">
      <c r="A36" s="47">
        <v>31</v>
      </c>
      <c r="B36" s="20" t="s">
        <v>431</v>
      </c>
      <c r="C36" s="20" t="s">
        <v>433</v>
      </c>
      <c r="D36" s="20" t="s">
        <v>424</v>
      </c>
      <c r="E36" s="29">
        <v>50000</v>
      </c>
      <c r="F36" s="29">
        <v>50000</v>
      </c>
      <c r="G36" s="20" t="s">
        <v>224</v>
      </c>
      <c r="H36" s="20" t="s">
        <v>225</v>
      </c>
      <c r="I36" s="53">
        <v>20241231</v>
      </c>
      <c r="J36" s="23" t="str">
        <f>VLOOKUP(C36,[2]Sheet1!$D$1:$M$65536,10,0)</f>
        <v>4</v>
      </c>
      <c r="K36" s="67">
        <v>18374543257</v>
      </c>
      <c r="L36" s="58">
        <f>VLOOKUP(C36,[2]Sheet1!$D$1:$J$65536,7,0)</f>
        <v>516.666666666667</v>
      </c>
      <c r="M36" s="20" t="s">
        <v>431</v>
      </c>
      <c r="N36" s="68" t="s">
        <v>434</v>
      </c>
      <c r="O36" s="69" t="s">
        <v>455</v>
      </c>
      <c r="P36" s="124" t="str">
        <f>VLOOKUP(C36,'[1]综合通用查询（未结清）'!$D$1:$F$65536,3,0)</f>
        <v>50,000.00</v>
      </c>
      <c r="R36" s="123" t="str">
        <f>VLOOKUP(C36,[2]Sheet1!$D$1:$F$65536,3,0)</f>
        <v>50,000.00</v>
      </c>
    </row>
    <row r="37" s="111" customFormat="1" ht="20" customHeight="1" spans="1:18">
      <c r="A37" s="47">
        <v>32</v>
      </c>
      <c r="B37" s="20" t="s">
        <v>335</v>
      </c>
      <c r="C37" s="20" t="s">
        <v>337</v>
      </c>
      <c r="D37" s="20" t="s">
        <v>314</v>
      </c>
      <c r="E37" s="29">
        <v>50000</v>
      </c>
      <c r="F37" s="29">
        <v>50000</v>
      </c>
      <c r="G37" s="20" t="s">
        <v>224</v>
      </c>
      <c r="H37" s="20" t="s">
        <v>225</v>
      </c>
      <c r="I37" s="53">
        <v>20241231</v>
      </c>
      <c r="J37" s="23" t="str">
        <f>VLOOKUP(C37,[2]Sheet1!$D$1:$M$65536,10,0)</f>
        <v>4</v>
      </c>
      <c r="K37" s="67">
        <v>15115206085</v>
      </c>
      <c r="L37" s="58">
        <f>VLOOKUP(C37,[2]Sheet1!$D$1:$J$65536,7,0)</f>
        <v>516.666666666667</v>
      </c>
      <c r="M37" s="20" t="s">
        <v>335</v>
      </c>
      <c r="N37" s="68" t="s">
        <v>338</v>
      </c>
      <c r="O37" s="69" t="s">
        <v>455</v>
      </c>
      <c r="P37" s="124" t="str">
        <f>VLOOKUP(C37,'[1]综合通用查询（未结清）'!$D$1:$F$65536,3,0)</f>
        <v>50,000.00</v>
      </c>
      <c r="R37" s="123" t="str">
        <f>VLOOKUP(C37,[2]Sheet1!$D$1:$F$65536,3,0)</f>
        <v>50,000.00</v>
      </c>
    </row>
    <row r="38" s="111" customFormat="1" ht="20" customHeight="1" spans="1:18">
      <c r="A38" s="47">
        <v>33</v>
      </c>
      <c r="B38" s="20" t="s">
        <v>339</v>
      </c>
      <c r="C38" s="20" t="s">
        <v>341</v>
      </c>
      <c r="D38" s="20" t="s">
        <v>328</v>
      </c>
      <c r="E38" s="29">
        <v>50000</v>
      </c>
      <c r="F38" s="29">
        <v>50000</v>
      </c>
      <c r="G38" s="20" t="s">
        <v>187</v>
      </c>
      <c r="H38" s="20" t="s">
        <v>188</v>
      </c>
      <c r="I38" s="53">
        <v>20241231</v>
      </c>
      <c r="J38" s="23" t="str">
        <f>VLOOKUP(C38,[2]Sheet1!$D$1:$M$65536,10,0)</f>
        <v>4</v>
      </c>
      <c r="K38" s="67">
        <v>13467953401</v>
      </c>
      <c r="L38" s="58">
        <f>VLOOKUP(C38,[2]Sheet1!$D$1:$J$65536,7,0)</f>
        <v>516.666666666667</v>
      </c>
      <c r="M38" s="20" t="s">
        <v>339</v>
      </c>
      <c r="N38" s="68" t="s">
        <v>342</v>
      </c>
      <c r="O38" s="69" t="s">
        <v>455</v>
      </c>
      <c r="P38" s="124" t="str">
        <f>VLOOKUP(C38,'[1]综合通用查询（未结清）'!$D$1:$F$65536,3,0)</f>
        <v>50,000.00</v>
      </c>
      <c r="R38" s="123" t="str">
        <f>VLOOKUP(C38,[2]Sheet1!$D$1:$F$65536,3,0)</f>
        <v>50,000.00</v>
      </c>
    </row>
    <row r="39" s="111" customFormat="1" ht="20" customHeight="1" spans="1:18">
      <c r="A39" s="47">
        <v>34</v>
      </c>
      <c r="B39" s="20" t="s">
        <v>363</v>
      </c>
      <c r="C39" s="20" t="s">
        <v>365</v>
      </c>
      <c r="D39" s="20" t="s">
        <v>366</v>
      </c>
      <c r="E39" s="29">
        <v>50000</v>
      </c>
      <c r="F39" s="29">
        <v>50000</v>
      </c>
      <c r="G39" s="20" t="s">
        <v>187</v>
      </c>
      <c r="H39" s="20" t="s">
        <v>188</v>
      </c>
      <c r="I39" s="53">
        <v>20241231</v>
      </c>
      <c r="J39" s="23" t="str">
        <f>VLOOKUP(C39,[2]Sheet1!$D$1:$M$65536,10,0)</f>
        <v>4</v>
      </c>
      <c r="K39" s="67">
        <v>13574583356</v>
      </c>
      <c r="L39" s="58">
        <f>VLOOKUP(C39,[2]Sheet1!$D$1:$J$65536,7,0)</f>
        <v>516.666666666667</v>
      </c>
      <c r="M39" s="20" t="s">
        <v>363</v>
      </c>
      <c r="N39" s="68" t="s">
        <v>367</v>
      </c>
      <c r="O39" s="69" t="s">
        <v>455</v>
      </c>
      <c r="P39" s="124" t="str">
        <f>VLOOKUP(C39,'[1]综合通用查询（未结清）'!$D$1:$F$65536,3,0)</f>
        <v>50,000.00</v>
      </c>
      <c r="R39" s="123" t="str">
        <f>VLOOKUP(C39,[2]Sheet1!$D$1:$F$65536,3,0)</f>
        <v>50,000.00</v>
      </c>
    </row>
    <row r="40" s="111" customFormat="1" ht="20" customHeight="1" spans="1:18">
      <c r="A40" s="47">
        <v>35</v>
      </c>
      <c r="B40" s="20" t="s">
        <v>256</v>
      </c>
      <c r="C40" s="20" t="s">
        <v>258</v>
      </c>
      <c r="D40" s="20" t="s">
        <v>254</v>
      </c>
      <c r="E40" s="29">
        <v>50000</v>
      </c>
      <c r="F40" s="29">
        <v>50000</v>
      </c>
      <c r="G40" s="20" t="s">
        <v>187</v>
      </c>
      <c r="H40" s="20" t="s">
        <v>188</v>
      </c>
      <c r="I40" s="53">
        <v>20241231</v>
      </c>
      <c r="J40" s="23" t="str">
        <f>VLOOKUP(C40,[2]Sheet1!$D$1:$M$65536,10,0)</f>
        <v>4</v>
      </c>
      <c r="K40" s="67">
        <v>17858886906</v>
      </c>
      <c r="L40" s="58">
        <f>VLOOKUP(C40,[2]Sheet1!$D$1:$J$65536,7,0)</f>
        <v>516.666666666667</v>
      </c>
      <c r="M40" s="20" t="s">
        <v>256</v>
      </c>
      <c r="N40" s="68" t="s">
        <v>259</v>
      </c>
      <c r="O40" s="69" t="s">
        <v>455</v>
      </c>
      <c r="P40" s="124" t="str">
        <f>VLOOKUP(C40,'[1]综合通用查询（未结清）'!$D$1:$F$65536,3,0)</f>
        <v>50,000.00</v>
      </c>
      <c r="R40" s="123" t="str">
        <f>VLOOKUP(C40,[2]Sheet1!$D$1:$F$65536,3,0)</f>
        <v>50,000.00</v>
      </c>
    </row>
    <row r="41" s="111" customFormat="1" ht="20" customHeight="1" spans="1:18">
      <c r="A41" s="47">
        <v>36</v>
      </c>
      <c r="B41" s="20" t="s">
        <v>260</v>
      </c>
      <c r="C41" s="20" t="s">
        <v>262</v>
      </c>
      <c r="D41" s="20" t="s">
        <v>244</v>
      </c>
      <c r="E41" s="29">
        <v>50000</v>
      </c>
      <c r="F41" s="29">
        <v>50000</v>
      </c>
      <c r="G41" s="20" t="s">
        <v>187</v>
      </c>
      <c r="H41" s="20" t="s">
        <v>188</v>
      </c>
      <c r="I41" s="53">
        <v>20241231</v>
      </c>
      <c r="J41" s="23" t="str">
        <f>VLOOKUP(C41,[2]Sheet1!$D$1:$M$65536,10,0)</f>
        <v>4</v>
      </c>
      <c r="K41" s="67">
        <v>13787549695</v>
      </c>
      <c r="L41" s="58">
        <f>VLOOKUP(C41,[2]Sheet1!$D$1:$J$65536,7,0)</f>
        <v>516.666666666667</v>
      </c>
      <c r="M41" s="20" t="s">
        <v>260</v>
      </c>
      <c r="N41" s="68" t="s">
        <v>263</v>
      </c>
      <c r="O41" s="69" t="s">
        <v>455</v>
      </c>
      <c r="P41" s="124" t="str">
        <f>VLOOKUP(C41,'[1]综合通用查询（未结清）'!$D$1:$F$65536,3,0)</f>
        <v>50,000.00</v>
      </c>
      <c r="R41" s="123" t="str">
        <f>VLOOKUP(C41,[2]Sheet1!$D$1:$F$65536,3,0)</f>
        <v>50,000.00</v>
      </c>
    </row>
    <row r="42" s="111" customFormat="1" ht="20" customHeight="1" spans="1:18">
      <c r="A42" s="47">
        <v>37</v>
      </c>
      <c r="B42" s="20" t="s">
        <v>184</v>
      </c>
      <c r="C42" s="20" t="s">
        <v>186</v>
      </c>
      <c r="D42" s="20" t="s">
        <v>176</v>
      </c>
      <c r="E42" s="29">
        <v>50000</v>
      </c>
      <c r="F42" s="29">
        <v>50000</v>
      </c>
      <c r="G42" s="20" t="s">
        <v>187</v>
      </c>
      <c r="H42" s="20" t="s">
        <v>188</v>
      </c>
      <c r="I42" s="53">
        <v>20241231</v>
      </c>
      <c r="J42" s="23" t="str">
        <f>VLOOKUP(C42,[2]Sheet1!$D$1:$M$65536,10,0)</f>
        <v>4</v>
      </c>
      <c r="K42" s="67">
        <v>17375593127</v>
      </c>
      <c r="L42" s="58">
        <f>VLOOKUP(C42,[2]Sheet1!$D$1:$J$65536,7,0)</f>
        <v>516.666666666667</v>
      </c>
      <c r="M42" s="20" t="s">
        <v>184</v>
      </c>
      <c r="N42" s="68" t="s">
        <v>189</v>
      </c>
      <c r="O42" s="69" t="s">
        <v>455</v>
      </c>
      <c r="P42" s="124" t="str">
        <f>VLOOKUP(C42,'[1]综合通用查询（未结清）'!$D$1:$F$65536,3,0)</f>
        <v>50,000.00</v>
      </c>
      <c r="R42" s="123" t="str">
        <f>VLOOKUP(C42,[2]Sheet1!$D$1:$F$65536,3,0)</f>
        <v>50,000.00</v>
      </c>
    </row>
    <row r="43" s="112" customFormat="1" ht="20" customHeight="1" spans="1:18">
      <c r="A43" s="47">
        <v>38</v>
      </c>
      <c r="B43" s="20" t="s">
        <v>368</v>
      </c>
      <c r="C43" s="20" t="s">
        <v>370</v>
      </c>
      <c r="D43" s="20" t="s">
        <v>356</v>
      </c>
      <c r="E43" s="29">
        <v>50000</v>
      </c>
      <c r="F43" s="29">
        <v>50000</v>
      </c>
      <c r="G43" s="20" t="s">
        <v>187</v>
      </c>
      <c r="H43" s="20" t="s">
        <v>188</v>
      </c>
      <c r="I43" s="53">
        <v>20241231</v>
      </c>
      <c r="J43" s="23" t="str">
        <f>VLOOKUP(C43,[2]Sheet1!$D$1:$M$65536,10,0)</f>
        <v>4</v>
      </c>
      <c r="K43" s="67">
        <v>15226459415</v>
      </c>
      <c r="L43" s="58">
        <f>VLOOKUP(C43,[2]Sheet1!$D$1:$J$65536,7,0)</f>
        <v>516.666666666667</v>
      </c>
      <c r="M43" s="20" t="s">
        <v>368</v>
      </c>
      <c r="N43" s="68" t="s">
        <v>371</v>
      </c>
      <c r="O43" s="69" t="s">
        <v>455</v>
      </c>
      <c r="P43" s="124" t="str">
        <f>VLOOKUP(C43,'[1]综合通用查询（未结清）'!$D$1:$F$65536,3,0)</f>
        <v>50,000.00</v>
      </c>
      <c r="R43" s="123" t="str">
        <f>VLOOKUP(C43,[2]Sheet1!$D$1:$F$65536,3,0)</f>
        <v>50,000.00</v>
      </c>
    </row>
    <row r="44" s="111" customFormat="1" ht="20" customHeight="1" spans="1:18">
      <c r="A44" s="47">
        <v>39</v>
      </c>
      <c r="B44" s="20" t="s">
        <v>264</v>
      </c>
      <c r="C44" s="20" t="s">
        <v>266</v>
      </c>
      <c r="D44" s="20" t="s">
        <v>254</v>
      </c>
      <c r="E44" s="29">
        <v>50000</v>
      </c>
      <c r="F44" s="29">
        <v>50000</v>
      </c>
      <c r="G44" s="20" t="s">
        <v>187</v>
      </c>
      <c r="H44" s="20" t="s">
        <v>188</v>
      </c>
      <c r="I44" s="53">
        <v>20241231</v>
      </c>
      <c r="J44" s="23" t="str">
        <f>VLOOKUP(C44,[2]Sheet1!$D$1:$M$65536,10,0)</f>
        <v>4</v>
      </c>
      <c r="K44" s="67">
        <v>18890661083</v>
      </c>
      <c r="L44" s="58">
        <f>VLOOKUP(C44,[2]Sheet1!$D$1:$J$65536,7,0)</f>
        <v>516.666666666667</v>
      </c>
      <c r="M44" s="20" t="s">
        <v>264</v>
      </c>
      <c r="N44" s="68" t="s">
        <v>267</v>
      </c>
      <c r="O44" s="69" t="s">
        <v>455</v>
      </c>
      <c r="P44" s="124" t="str">
        <f>VLOOKUP(C44,'[1]综合通用查询（未结清）'!$D$1:$F$65536,3,0)</f>
        <v>50,000.00</v>
      </c>
      <c r="R44" s="123" t="str">
        <f>VLOOKUP(C44,[2]Sheet1!$D$1:$F$65536,3,0)</f>
        <v>50,000.00</v>
      </c>
    </row>
    <row r="45" s="111" customFormat="1" ht="20" customHeight="1" spans="1:18">
      <c r="A45" s="47">
        <v>40</v>
      </c>
      <c r="B45" s="20" t="s">
        <v>190</v>
      </c>
      <c r="C45" s="20" t="s">
        <v>192</v>
      </c>
      <c r="D45" s="20" t="s">
        <v>181</v>
      </c>
      <c r="E45" s="29">
        <v>50000</v>
      </c>
      <c r="F45" s="29">
        <v>50000</v>
      </c>
      <c r="G45" s="20" t="s">
        <v>187</v>
      </c>
      <c r="H45" s="20" t="s">
        <v>188</v>
      </c>
      <c r="I45" s="53">
        <v>20241231</v>
      </c>
      <c r="J45" s="23" t="str">
        <f>VLOOKUP(C45,[2]Sheet1!$D$1:$M$65536,10,0)</f>
        <v>4</v>
      </c>
      <c r="K45" s="67">
        <v>15774210543</v>
      </c>
      <c r="L45" s="58">
        <f>VLOOKUP(C45,[2]Sheet1!$D$1:$J$65536,7,0)</f>
        <v>516.666666666667</v>
      </c>
      <c r="M45" s="20" t="s">
        <v>190</v>
      </c>
      <c r="N45" s="68" t="s">
        <v>193</v>
      </c>
      <c r="O45" s="69" t="s">
        <v>455</v>
      </c>
      <c r="P45" s="124" t="str">
        <f>VLOOKUP(C45,'[1]综合通用查询（未结清）'!$D$1:$F$65536,3,0)</f>
        <v>50,000.00</v>
      </c>
      <c r="R45" s="123" t="str">
        <f>VLOOKUP(C45,[2]Sheet1!$D$1:$F$65536,3,0)</f>
        <v>50,000.00</v>
      </c>
    </row>
    <row r="46" s="111" customFormat="1" ht="20" customHeight="1" spans="1:18">
      <c r="A46" s="47">
        <v>41</v>
      </c>
      <c r="B46" s="20" t="s">
        <v>268</v>
      </c>
      <c r="C46" s="20" t="s">
        <v>270</v>
      </c>
      <c r="D46" s="20" t="s">
        <v>249</v>
      </c>
      <c r="E46" s="29">
        <v>50000</v>
      </c>
      <c r="F46" s="29">
        <v>50000</v>
      </c>
      <c r="G46" s="20" t="s">
        <v>187</v>
      </c>
      <c r="H46" s="20" t="s">
        <v>188</v>
      </c>
      <c r="I46" s="53">
        <v>20241231</v>
      </c>
      <c r="J46" s="23" t="str">
        <f>VLOOKUP(C46,[2]Sheet1!$D$1:$M$65536,10,0)</f>
        <v>4</v>
      </c>
      <c r="K46" s="67">
        <v>15674533253</v>
      </c>
      <c r="L46" s="58">
        <f>VLOOKUP(C46,[2]Sheet1!$D$1:$J$65536,7,0)</f>
        <v>516.666666666667</v>
      </c>
      <c r="M46" s="20" t="s">
        <v>268</v>
      </c>
      <c r="N46" s="68" t="s">
        <v>271</v>
      </c>
      <c r="O46" s="69" t="s">
        <v>455</v>
      </c>
      <c r="P46" s="124" t="str">
        <f>VLOOKUP(C46,'[1]综合通用查询（未结清）'!$D$1:$F$65536,3,0)</f>
        <v>50,000.00</v>
      </c>
      <c r="R46" s="123" t="str">
        <f>VLOOKUP(C46,[2]Sheet1!$D$1:$F$65536,3,0)</f>
        <v>50,000.00</v>
      </c>
    </row>
    <row r="47" s="111" customFormat="1" ht="20" customHeight="1" spans="1:18">
      <c r="A47" s="47">
        <v>42</v>
      </c>
      <c r="B47" s="20" t="s">
        <v>272</v>
      </c>
      <c r="C47" s="20" t="s">
        <v>274</v>
      </c>
      <c r="D47" s="20" t="s">
        <v>244</v>
      </c>
      <c r="E47" s="29">
        <v>50000</v>
      </c>
      <c r="F47" s="29">
        <v>50000</v>
      </c>
      <c r="G47" s="20" t="s">
        <v>187</v>
      </c>
      <c r="H47" s="20" t="s">
        <v>188</v>
      </c>
      <c r="I47" s="53">
        <v>20241231</v>
      </c>
      <c r="J47" s="23" t="str">
        <f>VLOOKUP(C47,[2]Sheet1!$D$1:$M$65536,10,0)</f>
        <v>4</v>
      </c>
      <c r="K47" s="67">
        <v>15717547295</v>
      </c>
      <c r="L47" s="58">
        <f>VLOOKUP(C47,[2]Sheet1!$D$1:$J$65536,7,0)</f>
        <v>516.666666666667</v>
      </c>
      <c r="M47" s="20" t="s">
        <v>272</v>
      </c>
      <c r="N47" s="68" t="s">
        <v>275</v>
      </c>
      <c r="O47" s="69" t="s">
        <v>455</v>
      </c>
      <c r="P47" s="124" t="str">
        <f>VLOOKUP(C47,'[1]综合通用查询（未结清）'!$D$1:$F$65536,3,0)</f>
        <v>50,000.00</v>
      </c>
      <c r="R47" s="123" t="str">
        <f>VLOOKUP(C47,[2]Sheet1!$D$1:$F$65536,3,0)</f>
        <v>50,000.00</v>
      </c>
    </row>
    <row r="48" s="112" customFormat="1" ht="20" customHeight="1" spans="1:18">
      <c r="A48" s="47">
        <v>43</v>
      </c>
      <c r="B48" s="20" t="s">
        <v>372</v>
      </c>
      <c r="C48" s="20" t="s">
        <v>374</v>
      </c>
      <c r="D48" s="20" t="s">
        <v>375</v>
      </c>
      <c r="E48" s="29">
        <v>50000</v>
      </c>
      <c r="F48" s="29">
        <v>50000</v>
      </c>
      <c r="G48" s="20" t="s">
        <v>187</v>
      </c>
      <c r="H48" s="20" t="s">
        <v>188</v>
      </c>
      <c r="I48" s="53">
        <v>20241231</v>
      </c>
      <c r="J48" s="23" t="str">
        <f>VLOOKUP(C48,[2]Sheet1!$D$1:$M$65536,10,0)</f>
        <v>4</v>
      </c>
      <c r="K48" s="67">
        <v>13762937929</v>
      </c>
      <c r="L48" s="58">
        <f>VLOOKUP(C48,[2]Sheet1!$D$1:$J$65536,7,0)</f>
        <v>516.666666666667</v>
      </c>
      <c r="M48" s="20" t="s">
        <v>372</v>
      </c>
      <c r="N48" s="68" t="s">
        <v>376</v>
      </c>
      <c r="O48" s="69" t="s">
        <v>455</v>
      </c>
      <c r="P48" s="124" t="str">
        <f>VLOOKUP(C48,'[1]综合通用查询（未结清）'!$D$1:$F$65536,3,0)</f>
        <v>50,000.00</v>
      </c>
      <c r="R48" s="123" t="str">
        <f>VLOOKUP(C48,[2]Sheet1!$D$1:$F$65536,3,0)</f>
        <v>50,000.00</v>
      </c>
    </row>
    <row r="49" s="111" customFormat="1" ht="20" customHeight="1" spans="1:18">
      <c r="A49" s="47">
        <v>44</v>
      </c>
      <c r="B49" s="20" t="s">
        <v>276</v>
      </c>
      <c r="C49" s="20" t="s">
        <v>278</v>
      </c>
      <c r="D49" s="20" t="s">
        <v>456</v>
      </c>
      <c r="E49" s="29">
        <v>50000</v>
      </c>
      <c r="F49" s="29">
        <v>50000</v>
      </c>
      <c r="G49" s="20" t="s">
        <v>32</v>
      </c>
      <c r="H49" s="20" t="s">
        <v>33</v>
      </c>
      <c r="I49" s="53">
        <v>20241231</v>
      </c>
      <c r="J49" s="23" t="str">
        <f>VLOOKUP(C49,[2]Sheet1!$D$1:$M$65536,10,0)</f>
        <v>4</v>
      </c>
      <c r="K49" s="67">
        <v>15115204158</v>
      </c>
      <c r="L49" s="58">
        <f>VLOOKUP(C49,[2]Sheet1!$D$1:$J$65536,7,0)</f>
        <v>516.666666666667</v>
      </c>
      <c r="M49" s="20" t="s">
        <v>276</v>
      </c>
      <c r="N49" s="68" t="s">
        <v>279</v>
      </c>
      <c r="O49" s="69" t="s">
        <v>455</v>
      </c>
      <c r="P49" s="124" t="str">
        <f>VLOOKUP(C49,'[1]综合通用查询（未结清）'!$D$1:$F$65536,3,0)</f>
        <v>50,000.00</v>
      </c>
      <c r="R49" s="123" t="str">
        <f>VLOOKUP(C49,[2]Sheet1!$D$1:$F$65536,3,0)</f>
        <v>50,000.00</v>
      </c>
    </row>
    <row r="50" s="111" customFormat="1" ht="20" customHeight="1" spans="1:18">
      <c r="A50" s="47">
        <v>45</v>
      </c>
      <c r="B50" s="20" t="s">
        <v>280</v>
      </c>
      <c r="C50" s="20" t="s">
        <v>282</v>
      </c>
      <c r="D50" s="20" t="s">
        <v>254</v>
      </c>
      <c r="E50" s="29">
        <v>50000</v>
      </c>
      <c r="F50" s="29">
        <v>50000</v>
      </c>
      <c r="G50" s="20" t="s">
        <v>32</v>
      </c>
      <c r="H50" s="20" t="s">
        <v>33</v>
      </c>
      <c r="I50" s="53">
        <v>20241231</v>
      </c>
      <c r="J50" s="23" t="str">
        <f>VLOOKUP(C50,[2]Sheet1!$D$1:$M$65536,10,0)</f>
        <v>4</v>
      </c>
      <c r="K50" s="67">
        <v>18074544968</v>
      </c>
      <c r="L50" s="58">
        <f>VLOOKUP(C50,[2]Sheet1!$D$1:$J$65536,7,0)</f>
        <v>516.666666666667</v>
      </c>
      <c r="M50" s="20" t="s">
        <v>280</v>
      </c>
      <c r="N50" s="68" t="s">
        <v>283</v>
      </c>
      <c r="O50" s="69" t="s">
        <v>455</v>
      </c>
      <c r="P50" s="124" t="str">
        <f>VLOOKUP(C50,'[1]综合通用查询（未结清）'!$D$1:$F$65536,3,0)</f>
        <v>50,000.00</v>
      </c>
      <c r="R50" s="123" t="str">
        <f>VLOOKUP(C50,[2]Sheet1!$D$1:$F$65536,3,0)</f>
        <v>50,000.00</v>
      </c>
    </row>
    <row r="51" s="111" customFormat="1" ht="20" customHeight="1" spans="1:18">
      <c r="A51" s="47">
        <v>46</v>
      </c>
      <c r="B51" s="20" t="s">
        <v>63</v>
      </c>
      <c r="C51" s="20" t="s">
        <v>65</v>
      </c>
      <c r="D51" s="20" t="s">
        <v>59</v>
      </c>
      <c r="E51" s="29">
        <v>50000</v>
      </c>
      <c r="F51" s="29">
        <v>50000</v>
      </c>
      <c r="G51" s="20" t="s">
        <v>32</v>
      </c>
      <c r="H51" s="20" t="s">
        <v>33</v>
      </c>
      <c r="I51" s="53">
        <v>20241231</v>
      </c>
      <c r="J51" s="23" t="str">
        <f>VLOOKUP(C51,[2]Sheet1!$D$1:$M$65536,10,0)</f>
        <v>4</v>
      </c>
      <c r="K51" s="67">
        <v>19174590911</v>
      </c>
      <c r="L51" s="58">
        <f>VLOOKUP(C51,[2]Sheet1!$D$1:$J$65536,7,0)</f>
        <v>516.666666666667</v>
      </c>
      <c r="M51" s="20" t="s">
        <v>63</v>
      </c>
      <c r="N51" s="68" t="s">
        <v>66</v>
      </c>
      <c r="O51" s="69" t="s">
        <v>455</v>
      </c>
      <c r="P51" s="124" t="str">
        <f>VLOOKUP(C51,'[1]综合通用查询（未结清）'!$D$1:$F$65536,3,0)</f>
        <v>50,000.00</v>
      </c>
      <c r="R51" s="123" t="str">
        <f>VLOOKUP(C51,[2]Sheet1!$D$1:$F$65536,3,0)</f>
        <v>50,000.00</v>
      </c>
    </row>
    <row r="52" s="111" customFormat="1" ht="20" customHeight="1" spans="1:18">
      <c r="A52" s="47">
        <v>47</v>
      </c>
      <c r="B52" s="20" t="s">
        <v>67</v>
      </c>
      <c r="C52" s="20" t="s">
        <v>69</v>
      </c>
      <c r="D52" s="20" t="s">
        <v>70</v>
      </c>
      <c r="E52" s="29">
        <v>50000</v>
      </c>
      <c r="F52" s="29">
        <v>50000</v>
      </c>
      <c r="G52" s="20" t="s">
        <v>32</v>
      </c>
      <c r="H52" s="20" t="s">
        <v>33</v>
      </c>
      <c r="I52" s="53">
        <v>20241231</v>
      </c>
      <c r="J52" s="23" t="str">
        <f>VLOOKUP(C52,[2]Sheet1!$D$1:$M$65536,10,0)</f>
        <v>4</v>
      </c>
      <c r="K52" s="67">
        <v>18774727789</v>
      </c>
      <c r="L52" s="58">
        <f>VLOOKUP(C52,[2]Sheet1!$D$1:$J$65536,7,0)</f>
        <v>516.666666666667</v>
      </c>
      <c r="M52" s="20" t="s">
        <v>67</v>
      </c>
      <c r="N52" s="68" t="s">
        <v>71</v>
      </c>
      <c r="O52" s="69" t="s">
        <v>455</v>
      </c>
      <c r="P52" s="124" t="str">
        <f>VLOOKUP(C52,'[1]综合通用查询（未结清）'!$D$1:$F$65536,3,0)</f>
        <v>50,000.00</v>
      </c>
      <c r="R52" s="123" t="str">
        <f>VLOOKUP(C52,[2]Sheet1!$D$1:$F$65536,3,0)</f>
        <v>50,000.00</v>
      </c>
    </row>
    <row r="53" s="111" customFormat="1" ht="20" customHeight="1" spans="1:18">
      <c r="A53" s="47">
        <v>48</v>
      </c>
      <c r="B53" s="20" t="s">
        <v>284</v>
      </c>
      <c r="C53" s="20" t="s">
        <v>286</v>
      </c>
      <c r="D53" s="20" t="s">
        <v>249</v>
      </c>
      <c r="E53" s="29">
        <v>50000</v>
      </c>
      <c r="F53" s="29">
        <v>50000</v>
      </c>
      <c r="G53" s="20" t="s">
        <v>32</v>
      </c>
      <c r="H53" s="20" t="s">
        <v>33</v>
      </c>
      <c r="I53" s="53">
        <v>20241231</v>
      </c>
      <c r="J53" s="23" t="str">
        <f>VLOOKUP(C53,[2]Sheet1!$D$1:$M$65536,10,0)</f>
        <v>4</v>
      </c>
      <c r="K53" s="67">
        <v>15897414978</v>
      </c>
      <c r="L53" s="58">
        <f>VLOOKUP(C53,[2]Sheet1!$D$1:$J$65536,7,0)</f>
        <v>516.666666666667</v>
      </c>
      <c r="M53" s="20" t="s">
        <v>284</v>
      </c>
      <c r="N53" s="68" t="s">
        <v>287</v>
      </c>
      <c r="O53" s="69" t="s">
        <v>455</v>
      </c>
      <c r="P53" s="124" t="str">
        <f>VLOOKUP(C53,'[1]综合通用查询（未结清）'!$D$1:$F$65536,3,0)</f>
        <v>50,000.00</v>
      </c>
      <c r="R53" s="123" t="str">
        <f>VLOOKUP(C53,[2]Sheet1!$D$1:$F$65536,3,0)</f>
        <v>50,000.00</v>
      </c>
    </row>
    <row r="54" s="111" customFormat="1" ht="20" customHeight="1" spans="1:18">
      <c r="A54" s="47">
        <v>49</v>
      </c>
      <c r="B54" s="20" t="s">
        <v>28</v>
      </c>
      <c r="C54" s="20" t="s">
        <v>30</v>
      </c>
      <c r="D54" s="20" t="s">
        <v>31</v>
      </c>
      <c r="E54" s="29">
        <v>50000</v>
      </c>
      <c r="F54" s="29">
        <v>50000</v>
      </c>
      <c r="G54" s="20" t="s">
        <v>32</v>
      </c>
      <c r="H54" s="20" t="s">
        <v>33</v>
      </c>
      <c r="I54" s="53">
        <v>20241231</v>
      </c>
      <c r="J54" s="23" t="str">
        <f>VLOOKUP(C54,[2]Sheet1!$D$1:$M$65536,10,0)</f>
        <v>4</v>
      </c>
      <c r="K54" s="67">
        <v>18390309712</v>
      </c>
      <c r="L54" s="58">
        <f>VLOOKUP(C54,[2]Sheet1!$D$1:$J$65536,7,0)</f>
        <v>516.666666666667</v>
      </c>
      <c r="M54" s="20" t="s">
        <v>28</v>
      </c>
      <c r="N54" s="68" t="s">
        <v>35</v>
      </c>
      <c r="O54" s="69" t="s">
        <v>455</v>
      </c>
      <c r="P54" s="124" t="str">
        <f>VLOOKUP(C54,'[1]综合通用查询（未结清）'!$D$1:$F$65536,3,0)</f>
        <v>50,000.00</v>
      </c>
      <c r="R54" s="123" t="str">
        <f>VLOOKUP(C54,[2]Sheet1!$D$1:$F$65536,3,0)</f>
        <v>50,000.00</v>
      </c>
    </row>
    <row r="55" s="111" customFormat="1" ht="20" customHeight="1" spans="1:247">
      <c r="A55" s="47">
        <v>50</v>
      </c>
      <c r="B55" s="20" t="s">
        <v>227</v>
      </c>
      <c r="C55" s="20" t="s">
        <v>229</v>
      </c>
      <c r="D55" s="20" t="s">
        <v>230</v>
      </c>
      <c r="E55" s="29">
        <v>50000</v>
      </c>
      <c r="F55" s="29">
        <v>50000</v>
      </c>
      <c r="G55" s="20" t="s">
        <v>32</v>
      </c>
      <c r="H55" s="20" t="s">
        <v>33</v>
      </c>
      <c r="I55" s="53">
        <v>20241231</v>
      </c>
      <c r="J55" s="23" t="str">
        <f>VLOOKUP(C55,[2]Sheet1!$D$1:$M$65536,10,0)</f>
        <v>4</v>
      </c>
      <c r="K55" s="67">
        <v>15727406938</v>
      </c>
      <c r="L55" s="58">
        <f>VLOOKUP(C55,[2]Sheet1!$D$1:$J$65536,7,0)</f>
        <v>516.666666666667</v>
      </c>
      <c r="M55" s="20" t="s">
        <v>227</v>
      </c>
      <c r="N55" s="68" t="s">
        <v>231</v>
      </c>
      <c r="O55" s="69" t="s">
        <v>455</v>
      </c>
      <c r="P55" s="124" t="str">
        <f>VLOOKUP(C55,'[1]综合通用查询（未结清）'!$D$1:$F$65536,3,0)</f>
        <v>50,000.00</v>
      </c>
      <c r="Q55" s="107"/>
      <c r="R55" s="123" t="str">
        <f>VLOOKUP(C55,[2]Sheet1!$D$1:$F$65536,3,0)</f>
        <v>50,000.00</v>
      </c>
      <c r="S55" s="107"/>
      <c r="T55" s="107"/>
      <c r="U55" s="107"/>
      <c r="V55" s="107"/>
      <c r="W55" s="107"/>
      <c r="X55" s="107"/>
      <c r="Y55" s="107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  <c r="BF55" s="107"/>
      <c r="BG55" s="107"/>
      <c r="BH55" s="107"/>
      <c r="BI55" s="107"/>
      <c r="BJ55" s="107"/>
      <c r="BK55" s="107"/>
      <c r="BL55" s="107"/>
      <c r="BM55" s="107"/>
      <c r="BN55" s="107"/>
      <c r="BO55" s="107"/>
      <c r="BP55" s="107"/>
      <c r="BQ55" s="107"/>
      <c r="BR55" s="107"/>
      <c r="BS55" s="107"/>
      <c r="BT55" s="107"/>
      <c r="BU55" s="107"/>
      <c r="BV55" s="107"/>
      <c r="BW55" s="107"/>
      <c r="BX55" s="107"/>
      <c r="BY55" s="107"/>
      <c r="BZ55" s="107"/>
      <c r="CA55" s="107"/>
      <c r="CB55" s="107"/>
      <c r="CC55" s="107"/>
      <c r="CD55" s="107"/>
      <c r="CE55" s="107"/>
      <c r="CF55" s="107"/>
      <c r="CG55" s="107"/>
      <c r="CH55" s="107"/>
      <c r="CI55" s="107"/>
      <c r="CJ55" s="107"/>
      <c r="CK55" s="107"/>
      <c r="CL55" s="107"/>
      <c r="CM55" s="107"/>
      <c r="CN55" s="107"/>
      <c r="CO55" s="107"/>
      <c r="CP55" s="107"/>
      <c r="CQ55" s="107"/>
      <c r="CR55" s="107"/>
      <c r="CS55" s="107"/>
      <c r="CT55" s="107"/>
      <c r="CU55" s="107"/>
      <c r="CV55" s="107"/>
      <c r="CW55" s="107"/>
      <c r="CX55" s="107"/>
      <c r="CY55" s="107"/>
      <c r="CZ55" s="107"/>
      <c r="DA55" s="107"/>
      <c r="DB55" s="107"/>
      <c r="DC55" s="107"/>
      <c r="DD55" s="107"/>
      <c r="DE55" s="107"/>
      <c r="DF55" s="107"/>
      <c r="DG55" s="107"/>
      <c r="DH55" s="107"/>
      <c r="DI55" s="107"/>
      <c r="DJ55" s="107"/>
      <c r="DK55" s="107"/>
      <c r="DL55" s="107"/>
      <c r="DM55" s="107"/>
      <c r="DN55" s="107"/>
      <c r="DO55" s="107"/>
      <c r="DP55" s="107"/>
      <c r="DQ55" s="107"/>
      <c r="DR55" s="107"/>
      <c r="DS55" s="107"/>
      <c r="DT55" s="107"/>
      <c r="DU55" s="107"/>
      <c r="DV55" s="107"/>
      <c r="DW55" s="107"/>
      <c r="DX55" s="107"/>
      <c r="DY55" s="107"/>
      <c r="DZ55" s="107"/>
      <c r="EA55" s="107"/>
      <c r="EB55" s="107"/>
      <c r="EC55" s="107"/>
      <c r="ED55" s="107"/>
      <c r="EE55" s="107"/>
      <c r="EF55" s="107"/>
      <c r="EG55" s="107"/>
      <c r="EH55" s="107"/>
      <c r="EI55" s="107"/>
      <c r="EJ55" s="107"/>
      <c r="EK55" s="107"/>
      <c r="EL55" s="107"/>
      <c r="EM55" s="107"/>
      <c r="EN55" s="107"/>
      <c r="EO55" s="107"/>
      <c r="EP55" s="107"/>
      <c r="EQ55" s="107"/>
      <c r="ER55" s="107"/>
      <c r="ES55" s="107"/>
      <c r="ET55" s="107"/>
      <c r="EU55" s="107"/>
      <c r="EV55" s="107"/>
      <c r="EW55" s="107"/>
      <c r="EX55" s="107"/>
      <c r="EY55" s="107"/>
      <c r="EZ55" s="107"/>
      <c r="FA55" s="107"/>
      <c r="FB55" s="107"/>
      <c r="FC55" s="107"/>
      <c r="FD55" s="107"/>
      <c r="FE55" s="107"/>
      <c r="FF55" s="107"/>
      <c r="FG55" s="107"/>
      <c r="FH55" s="107"/>
      <c r="FI55" s="107"/>
      <c r="FJ55" s="107"/>
      <c r="FK55" s="107"/>
      <c r="FL55" s="107"/>
      <c r="FM55" s="107"/>
      <c r="FN55" s="107"/>
      <c r="FO55" s="107"/>
      <c r="FP55" s="107"/>
      <c r="FQ55" s="107"/>
      <c r="FR55" s="107"/>
      <c r="FS55" s="107"/>
      <c r="FT55" s="107"/>
      <c r="FU55" s="107"/>
      <c r="FV55" s="107"/>
      <c r="FW55" s="107"/>
      <c r="FX55" s="107"/>
      <c r="FY55" s="107"/>
      <c r="FZ55" s="107"/>
      <c r="GA55" s="107"/>
      <c r="GB55" s="107"/>
      <c r="GC55" s="107"/>
      <c r="GD55" s="107"/>
      <c r="GE55" s="107"/>
      <c r="GF55" s="107"/>
      <c r="GG55" s="107"/>
      <c r="GH55" s="107"/>
      <c r="GI55" s="107"/>
      <c r="GJ55" s="107"/>
      <c r="GK55" s="107"/>
      <c r="GL55" s="107"/>
      <c r="GM55" s="107"/>
      <c r="GN55" s="107"/>
      <c r="GO55" s="107"/>
      <c r="GP55" s="107"/>
      <c r="GQ55" s="107"/>
      <c r="GR55" s="107"/>
      <c r="GS55" s="107"/>
      <c r="GT55" s="107"/>
      <c r="GU55" s="107"/>
      <c r="GV55" s="107"/>
      <c r="GW55" s="107"/>
      <c r="GX55" s="107"/>
      <c r="GY55" s="107"/>
      <c r="GZ55" s="107"/>
      <c r="HA55" s="107"/>
      <c r="HB55" s="107"/>
      <c r="HC55" s="107"/>
      <c r="HD55" s="107"/>
      <c r="HE55" s="107"/>
      <c r="HF55" s="107"/>
      <c r="HG55" s="107"/>
      <c r="HH55" s="107"/>
      <c r="HI55" s="107"/>
      <c r="HJ55" s="107"/>
      <c r="HK55" s="107"/>
      <c r="HL55" s="107"/>
      <c r="HM55" s="107"/>
      <c r="HN55" s="107"/>
      <c r="HO55" s="107"/>
      <c r="HP55" s="107"/>
      <c r="HQ55" s="107"/>
      <c r="HR55" s="107"/>
      <c r="HS55" s="107"/>
      <c r="HT55" s="107"/>
      <c r="HU55" s="107"/>
      <c r="HV55" s="107"/>
      <c r="HW55" s="107"/>
      <c r="HX55" s="107"/>
      <c r="HY55" s="107"/>
      <c r="HZ55" s="107"/>
      <c r="IA55" s="107"/>
      <c r="IB55" s="107"/>
      <c r="IC55" s="107"/>
      <c r="ID55" s="107"/>
      <c r="IE55" s="107"/>
      <c r="IF55" s="107"/>
      <c r="IG55" s="107"/>
      <c r="IH55" s="107"/>
      <c r="II55" s="107"/>
      <c r="IJ55" s="107"/>
      <c r="IK55" s="107"/>
      <c r="IL55" s="107"/>
      <c r="IM55" s="107"/>
    </row>
    <row r="56" s="111" customFormat="1" ht="20" customHeight="1" spans="1:18">
      <c r="A56" s="47">
        <v>51</v>
      </c>
      <c r="B56" s="20" t="s">
        <v>377</v>
      </c>
      <c r="C56" s="20" t="s">
        <v>379</v>
      </c>
      <c r="D56" s="72" t="s">
        <v>380</v>
      </c>
      <c r="E56" s="29">
        <v>50000</v>
      </c>
      <c r="F56" s="29">
        <v>50000</v>
      </c>
      <c r="G56" s="20" t="s">
        <v>381</v>
      </c>
      <c r="H56" s="20" t="s">
        <v>382</v>
      </c>
      <c r="I56" s="53">
        <v>20241231</v>
      </c>
      <c r="J56" s="23" t="str">
        <f>VLOOKUP(C56,[2]Sheet1!$D$1:$M$65536,10,0)</f>
        <v>3.9</v>
      </c>
      <c r="K56" s="72">
        <v>18474595171</v>
      </c>
      <c r="L56" s="58">
        <f>VLOOKUP(C56,[2]Sheet1!$D$1:$J$65536,7,0)</f>
        <v>503.75</v>
      </c>
      <c r="M56" s="20" t="s">
        <v>377</v>
      </c>
      <c r="N56" s="73" t="s">
        <v>383</v>
      </c>
      <c r="O56" s="19" t="s">
        <v>454</v>
      </c>
      <c r="P56" s="124" t="str">
        <f>VLOOKUP(C56,'[1]综合通用查询（未结清）'!$D$1:$F$65536,3,0)</f>
        <v>50,000.00</v>
      </c>
      <c r="R56" s="123" t="str">
        <f>VLOOKUP(C56,[2]Sheet1!$D$1:$F$65536,3,0)</f>
        <v>50,000.00</v>
      </c>
    </row>
    <row r="57" s="111" customFormat="1" ht="20" customHeight="1" spans="1:18">
      <c r="A57" s="47">
        <v>52</v>
      </c>
      <c r="B57" s="20" t="s">
        <v>232</v>
      </c>
      <c r="C57" s="20" t="s">
        <v>234</v>
      </c>
      <c r="D57" s="72" t="s">
        <v>235</v>
      </c>
      <c r="E57" s="29">
        <v>50000</v>
      </c>
      <c r="F57" s="29">
        <v>50000</v>
      </c>
      <c r="G57" s="20" t="s">
        <v>94</v>
      </c>
      <c r="H57" s="20" t="s">
        <v>95</v>
      </c>
      <c r="I57" s="53">
        <v>20241231</v>
      </c>
      <c r="J57" s="23" t="str">
        <f>VLOOKUP(C57,[2]Sheet1!$D$1:$M$65536,10,0)</f>
        <v>3.9</v>
      </c>
      <c r="K57" s="72">
        <v>16670273936</v>
      </c>
      <c r="L57" s="58">
        <f>VLOOKUP(C57,[2]Sheet1!$D$1:$J$65536,7,0)</f>
        <v>503.75</v>
      </c>
      <c r="M57" s="20" t="s">
        <v>232</v>
      </c>
      <c r="N57" s="73" t="s">
        <v>236</v>
      </c>
      <c r="O57" s="19" t="s">
        <v>454</v>
      </c>
      <c r="P57" s="124" t="str">
        <f>VLOOKUP(C57,'[1]综合通用查询（未结清）'!$D$1:$F$65536,3,0)</f>
        <v>50,000.00</v>
      </c>
      <c r="R57" s="123" t="str">
        <f>VLOOKUP(C57,[2]Sheet1!$D$1:$F$65536,3,0)</f>
        <v>50,000.00</v>
      </c>
    </row>
    <row r="58" s="112" customFormat="1" ht="20" customHeight="1" spans="1:18">
      <c r="A58" s="47">
        <v>53</v>
      </c>
      <c r="B58" s="20" t="s">
        <v>90</v>
      </c>
      <c r="C58" s="20" t="s">
        <v>92</v>
      </c>
      <c r="D58" s="72" t="s">
        <v>93</v>
      </c>
      <c r="E58" s="29">
        <v>50000</v>
      </c>
      <c r="F58" s="29">
        <v>50000</v>
      </c>
      <c r="G58" s="20" t="s">
        <v>94</v>
      </c>
      <c r="H58" s="20" t="s">
        <v>95</v>
      </c>
      <c r="I58" s="53">
        <v>20241231</v>
      </c>
      <c r="J58" s="23" t="str">
        <f>VLOOKUP(C58,[2]Sheet1!$D$1:$M$65536,10,0)</f>
        <v>3.9</v>
      </c>
      <c r="K58" s="72">
        <v>13874442795</v>
      </c>
      <c r="L58" s="58">
        <f>VLOOKUP(C58,[2]Sheet1!$D$1:$J$65536,7,0)</f>
        <v>503.75</v>
      </c>
      <c r="M58" s="20" t="s">
        <v>90</v>
      </c>
      <c r="N58" s="73" t="s">
        <v>96</v>
      </c>
      <c r="O58" s="19" t="s">
        <v>454</v>
      </c>
      <c r="P58" s="124" t="str">
        <f>VLOOKUP(C58,'[1]综合通用查询（未结清）'!$D$1:$F$65536,3,0)</f>
        <v>50,000.00</v>
      </c>
      <c r="R58" s="123" t="str">
        <f>VLOOKUP(C58,[2]Sheet1!$D$1:$F$65536,3,0)</f>
        <v>50,000.00</v>
      </c>
    </row>
    <row r="59" s="112" customFormat="1" ht="20" customHeight="1" spans="1:18">
      <c r="A59" s="47">
        <v>54</v>
      </c>
      <c r="B59" s="20" t="s">
        <v>237</v>
      </c>
      <c r="C59" s="20" t="s">
        <v>239</v>
      </c>
      <c r="D59" s="72" t="s">
        <v>223</v>
      </c>
      <c r="E59" s="29">
        <v>50000</v>
      </c>
      <c r="F59" s="29">
        <v>50000</v>
      </c>
      <c r="G59" s="20" t="s">
        <v>94</v>
      </c>
      <c r="H59" s="20" t="s">
        <v>95</v>
      </c>
      <c r="I59" s="53">
        <v>20241231</v>
      </c>
      <c r="J59" s="23" t="str">
        <f>VLOOKUP(C59,[2]Sheet1!$D$1:$M$65536,10,0)</f>
        <v>3.9</v>
      </c>
      <c r="K59" s="72">
        <v>15674593871</v>
      </c>
      <c r="L59" s="58">
        <f>VLOOKUP(C59,[2]Sheet1!$D$1:$J$65536,7,0)</f>
        <v>503.75</v>
      </c>
      <c r="M59" s="20" t="s">
        <v>237</v>
      </c>
      <c r="N59" s="73" t="s">
        <v>240</v>
      </c>
      <c r="O59" s="19" t="s">
        <v>454</v>
      </c>
      <c r="P59" s="124" t="str">
        <f>VLOOKUP(C59,'[1]综合通用查询（未结清）'!$D$1:$F$65536,3,0)</f>
        <v>50,000.00</v>
      </c>
      <c r="R59" s="123" t="str">
        <f>VLOOKUP(C59,[2]Sheet1!$D$1:$F$65536,3,0)</f>
        <v>50,000.00</v>
      </c>
    </row>
    <row r="60" s="112" customFormat="1" ht="20" customHeight="1" spans="1:18">
      <c r="A60" s="47">
        <v>55</v>
      </c>
      <c r="B60" s="20" t="s">
        <v>97</v>
      </c>
      <c r="C60" s="20" t="s">
        <v>99</v>
      </c>
      <c r="D60" s="72" t="s">
        <v>100</v>
      </c>
      <c r="E60" s="29">
        <v>50000</v>
      </c>
      <c r="F60" s="29">
        <v>50000</v>
      </c>
      <c r="G60" s="20" t="s">
        <v>94</v>
      </c>
      <c r="H60" s="20" t="s">
        <v>95</v>
      </c>
      <c r="I60" s="53">
        <v>20241231</v>
      </c>
      <c r="J60" s="23" t="str">
        <f>VLOOKUP(C60,[2]Sheet1!$D$1:$M$65536,10,0)</f>
        <v>3.9</v>
      </c>
      <c r="K60" s="72">
        <v>18374568227</v>
      </c>
      <c r="L60" s="58">
        <f>VLOOKUP(C60,[2]Sheet1!$D$1:$J$65536,7,0)</f>
        <v>503.75</v>
      </c>
      <c r="M60" s="20" t="s">
        <v>97</v>
      </c>
      <c r="N60" s="73" t="s">
        <v>101</v>
      </c>
      <c r="O60" s="19" t="s">
        <v>454</v>
      </c>
      <c r="P60" s="124" t="str">
        <f>VLOOKUP(C60,'[1]综合通用查询（未结清）'!$D$1:$F$65536,3,0)</f>
        <v>50,000.00</v>
      </c>
      <c r="R60" s="123" t="str">
        <f>VLOOKUP(C60,[2]Sheet1!$D$1:$F$65536,3,0)</f>
        <v>50,000.00</v>
      </c>
    </row>
    <row r="61" s="112" customFormat="1" ht="20" customHeight="1" spans="1:18">
      <c r="A61" s="47">
        <v>56</v>
      </c>
      <c r="B61" s="20" t="s">
        <v>102</v>
      </c>
      <c r="C61" s="20" t="s">
        <v>104</v>
      </c>
      <c r="D61" s="72" t="s">
        <v>105</v>
      </c>
      <c r="E61" s="29">
        <v>50000</v>
      </c>
      <c r="F61" s="29">
        <v>50000</v>
      </c>
      <c r="G61" s="20" t="s">
        <v>94</v>
      </c>
      <c r="H61" s="20" t="s">
        <v>95</v>
      </c>
      <c r="I61" s="53">
        <v>20241231</v>
      </c>
      <c r="J61" s="23" t="str">
        <f>VLOOKUP(C61,[2]Sheet1!$D$1:$M$65536,10,0)</f>
        <v>3.9</v>
      </c>
      <c r="K61" s="72">
        <v>15007455779</v>
      </c>
      <c r="L61" s="58">
        <f>VLOOKUP(C61,[2]Sheet1!$D$1:$J$65536,7,0)</f>
        <v>503.75</v>
      </c>
      <c r="M61" s="20" t="s">
        <v>102</v>
      </c>
      <c r="N61" s="73" t="s">
        <v>106</v>
      </c>
      <c r="O61" s="19" t="s">
        <v>454</v>
      </c>
      <c r="P61" s="124" t="str">
        <f>VLOOKUP(C61,'[1]综合通用查询（未结清）'!$D$1:$F$65536,3,0)</f>
        <v>50,000.00</v>
      </c>
      <c r="R61" s="123" t="str">
        <f>VLOOKUP(C61,[2]Sheet1!$D$1:$F$65536,3,0)</f>
        <v>50,000.00</v>
      </c>
    </row>
    <row r="62" s="112" customFormat="1" ht="20" customHeight="1" spans="1:18">
      <c r="A62" s="47">
        <v>57</v>
      </c>
      <c r="B62" s="20" t="s">
        <v>288</v>
      </c>
      <c r="C62" s="20" t="s">
        <v>290</v>
      </c>
      <c r="D62" s="72" t="s">
        <v>254</v>
      </c>
      <c r="E62" s="29">
        <v>50000</v>
      </c>
      <c r="F62" s="29">
        <v>50000</v>
      </c>
      <c r="G62" s="20" t="s">
        <v>94</v>
      </c>
      <c r="H62" s="20" t="s">
        <v>95</v>
      </c>
      <c r="I62" s="53">
        <v>20241231</v>
      </c>
      <c r="J62" s="23" t="str">
        <f>VLOOKUP(C62,[2]Sheet1!$D$1:$M$65536,10,0)</f>
        <v>3.9</v>
      </c>
      <c r="K62" s="72">
        <v>19574523108</v>
      </c>
      <c r="L62" s="58">
        <f>VLOOKUP(C62,[2]Sheet1!$D$1:$J$65536,7,0)</f>
        <v>503.75</v>
      </c>
      <c r="M62" s="20" t="s">
        <v>288</v>
      </c>
      <c r="N62" s="73" t="s">
        <v>291</v>
      </c>
      <c r="O62" s="19" t="s">
        <v>454</v>
      </c>
      <c r="P62" s="124" t="str">
        <f>VLOOKUP(C62,'[1]综合通用查询（未结清）'!$D$1:$F$65536,3,0)</f>
        <v>50,000.00</v>
      </c>
      <c r="R62" s="123" t="str">
        <f>VLOOKUP(C62,[2]Sheet1!$D$1:$F$65536,3,0)</f>
        <v>50,000.00</v>
      </c>
    </row>
    <row r="63" s="112" customFormat="1" ht="20" customHeight="1" spans="1:18">
      <c r="A63" s="47">
        <v>58</v>
      </c>
      <c r="B63" s="20" t="s">
        <v>107</v>
      </c>
      <c r="C63" s="20" t="s">
        <v>109</v>
      </c>
      <c r="D63" s="72" t="s">
        <v>110</v>
      </c>
      <c r="E63" s="29">
        <v>50000</v>
      </c>
      <c r="F63" s="29">
        <v>50000</v>
      </c>
      <c r="G63" s="20" t="s">
        <v>94</v>
      </c>
      <c r="H63" s="20" t="s">
        <v>95</v>
      </c>
      <c r="I63" s="53">
        <v>20241231</v>
      </c>
      <c r="J63" s="23" t="str">
        <f>VLOOKUP(C63,[2]Sheet1!$D$1:$M$65536,10,0)</f>
        <v>3.9</v>
      </c>
      <c r="K63" s="72">
        <v>17774555071</v>
      </c>
      <c r="L63" s="58">
        <f>VLOOKUP(C63,[2]Sheet1!$D$1:$J$65536,7,0)</f>
        <v>503.75</v>
      </c>
      <c r="M63" s="20" t="s">
        <v>107</v>
      </c>
      <c r="N63" s="73" t="s">
        <v>111</v>
      </c>
      <c r="O63" s="19" t="s">
        <v>454</v>
      </c>
      <c r="P63" s="124" t="str">
        <f>VLOOKUP(C63,'[1]综合通用查询（未结清）'!$D$1:$F$65536,3,0)</f>
        <v>50,000.00</v>
      </c>
      <c r="R63" s="123" t="str">
        <f>VLOOKUP(C63,[2]Sheet1!$D$1:$F$65536,3,0)</f>
        <v>50,000.00</v>
      </c>
    </row>
    <row r="64" s="112" customFormat="1" ht="20" customHeight="1" spans="1:18">
      <c r="A64" s="47">
        <v>59</v>
      </c>
      <c r="B64" s="20" t="s">
        <v>112</v>
      </c>
      <c r="C64" s="20" t="s">
        <v>114</v>
      </c>
      <c r="D64" s="72" t="s">
        <v>88</v>
      </c>
      <c r="E64" s="29">
        <v>50000</v>
      </c>
      <c r="F64" s="29">
        <v>50000</v>
      </c>
      <c r="G64" s="20" t="s">
        <v>94</v>
      </c>
      <c r="H64" s="20" t="s">
        <v>95</v>
      </c>
      <c r="I64" s="53">
        <v>20241231</v>
      </c>
      <c r="J64" s="23" t="str">
        <f>VLOOKUP(C64,[2]Sheet1!$D$1:$M$65536,10,0)</f>
        <v>3.9</v>
      </c>
      <c r="K64" s="72">
        <v>18797621410</v>
      </c>
      <c r="L64" s="58">
        <f>VLOOKUP(C64,[2]Sheet1!$D$1:$J$65536,7,0)</f>
        <v>503.75</v>
      </c>
      <c r="M64" s="20" t="s">
        <v>112</v>
      </c>
      <c r="N64" s="73" t="s">
        <v>115</v>
      </c>
      <c r="O64" s="19" t="s">
        <v>454</v>
      </c>
      <c r="P64" s="124" t="str">
        <f>VLOOKUP(C64,'[1]综合通用查询（未结清）'!$D$1:$F$65536,3,0)</f>
        <v>50,000.00</v>
      </c>
      <c r="R64" s="123" t="str">
        <f>VLOOKUP(C64,[2]Sheet1!$D$1:$F$65536,3,0)</f>
        <v>50,000.00</v>
      </c>
    </row>
    <row r="65" s="112" customFormat="1" ht="20" customHeight="1" spans="1:18">
      <c r="A65" s="47">
        <v>60</v>
      </c>
      <c r="B65" s="20" t="s">
        <v>116</v>
      </c>
      <c r="C65" s="20" t="s">
        <v>118</v>
      </c>
      <c r="D65" s="72" t="s">
        <v>81</v>
      </c>
      <c r="E65" s="29">
        <v>50000</v>
      </c>
      <c r="F65" s="29">
        <v>50000</v>
      </c>
      <c r="G65" s="20" t="s">
        <v>94</v>
      </c>
      <c r="H65" s="20" t="s">
        <v>95</v>
      </c>
      <c r="I65" s="53">
        <v>20241231</v>
      </c>
      <c r="J65" s="23" t="str">
        <f>VLOOKUP(C65,[2]Sheet1!$D$1:$M$65536,10,0)</f>
        <v>3.9</v>
      </c>
      <c r="K65" s="72">
        <v>13787455876</v>
      </c>
      <c r="L65" s="58">
        <f>VLOOKUP(C65,[2]Sheet1!$D$1:$J$65536,7,0)</f>
        <v>503.75</v>
      </c>
      <c r="M65" s="20" t="s">
        <v>116</v>
      </c>
      <c r="N65" s="73" t="s">
        <v>119</v>
      </c>
      <c r="O65" s="19" t="s">
        <v>454</v>
      </c>
      <c r="P65" s="124" t="str">
        <f>VLOOKUP(C65,'[1]综合通用查询（未结清）'!$D$1:$F$65536,3,0)</f>
        <v>50,000.00</v>
      </c>
      <c r="R65" s="123" t="str">
        <f>VLOOKUP(C65,[2]Sheet1!$D$1:$F$65536,3,0)</f>
        <v>50,000.00</v>
      </c>
    </row>
    <row r="66" s="111" customFormat="1" ht="20" customHeight="1" spans="1:18">
      <c r="A66" s="47">
        <v>61</v>
      </c>
      <c r="B66" s="20" t="s">
        <v>194</v>
      </c>
      <c r="C66" s="20" t="s">
        <v>196</v>
      </c>
      <c r="D66" s="72" t="s">
        <v>171</v>
      </c>
      <c r="E66" s="29">
        <v>50000</v>
      </c>
      <c r="F66" s="29">
        <v>50000</v>
      </c>
      <c r="G66" s="20" t="s">
        <v>94</v>
      </c>
      <c r="H66" s="20" t="s">
        <v>95</v>
      </c>
      <c r="I66" s="53">
        <v>20241231</v>
      </c>
      <c r="J66" s="23" t="str">
        <f>VLOOKUP(C66,[2]Sheet1!$D$1:$M$65536,10,0)</f>
        <v>3.9</v>
      </c>
      <c r="K66" s="72">
        <v>18169457239</v>
      </c>
      <c r="L66" s="58">
        <f>VLOOKUP(C66,[2]Sheet1!$D$1:$J$65536,7,0)</f>
        <v>503.75</v>
      </c>
      <c r="M66" s="20" t="s">
        <v>194</v>
      </c>
      <c r="N66" s="73" t="s">
        <v>197</v>
      </c>
      <c r="O66" s="19" t="s">
        <v>454</v>
      </c>
      <c r="P66" s="124" t="str">
        <f>VLOOKUP(C66,'[1]综合通用查询（未结清）'!$D$1:$F$65536,3,0)</f>
        <v>50,000.00</v>
      </c>
      <c r="R66" s="123" t="str">
        <f>VLOOKUP(C66,[2]Sheet1!$D$1:$F$65536,3,0)</f>
        <v>50,000.00</v>
      </c>
    </row>
    <row r="67" s="111" customFormat="1" ht="20" customHeight="1" spans="1:18">
      <c r="A67" s="47">
        <v>62</v>
      </c>
      <c r="B67" s="20" t="s">
        <v>384</v>
      </c>
      <c r="C67" s="20" t="s">
        <v>386</v>
      </c>
      <c r="D67" s="72" t="s">
        <v>366</v>
      </c>
      <c r="E67" s="29">
        <v>50000</v>
      </c>
      <c r="F67" s="29">
        <v>50000</v>
      </c>
      <c r="G67" s="20" t="s">
        <v>94</v>
      </c>
      <c r="H67" s="20" t="s">
        <v>95</v>
      </c>
      <c r="I67" s="53">
        <v>20241231</v>
      </c>
      <c r="J67" s="23" t="str">
        <f>VLOOKUP(C67,[2]Sheet1!$D$1:$M$65536,10,0)</f>
        <v>3.9</v>
      </c>
      <c r="K67" s="72">
        <v>13467451489</v>
      </c>
      <c r="L67" s="58">
        <f>VLOOKUP(C67,[2]Sheet1!$D$1:$J$65536,7,0)</f>
        <v>503.75</v>
      </c>
      <c r="M67" s="20" t="s">
        <v>384</v>
      </c>
      <c r="N67" s="73" t="s">
        <v>387</v>
      </c>
      <c r="O67" s="19" t="s">
        <v>454</v>
      </c>
      <c r="P67" s="124" t="str">
        <f>VLOOKUP(C67,'[1]综合通用查询（未结清）'!$D$1:$F$65536,3,0)</f>
        <v>50,000.00</v>
      </c>
      <c r="R67" s="123" t="str">
        <f>VLOOKUP(C67,[2]Sheet1!$D$1:$F$65536,3,0)</f>
        <v>50,000.00</v>
      </c>
    </row>
    <row r="68" s="111" customFormat="1" ht="20" customHeight="1" spans="1:18">
      <c r="A68" s="47">
        <v>63</v>
      </c>
      <c r="B68" s="20" t="s">
        <v>292</v>
      </c>
      <c r="C68" s="20" t="s">
        <v>294</v>
      </c>
      <c r="D68" s="72" t="s">
        <v>254</v>
      </c>
      <c r="E68" s="29">
        <v>50000</v>
      </c>
      <c r="F68" s="29">
        <v>50000</v>
      </c>
      <c r="G68" s="20" t="s">
        <v>94</v>
      </c>
      <c r="H68" s="20" t="s">
        <v>95</v>
      </c>
      <c r="I68" s="53">
        <v>20241231</v>
      </c>
      <c r="J68" s="23" t="str">
        <f>VLOOKUP(C68,[2]Sheet1!$D$1:$M$65536,10,0)</f>
        <v>3.9</v>
      </c>
      <c r="K68" s="72">
        <v>13874452682</v>
      </c>
      <c r="L68" s="58">
        <f>VLOOKUP(C68,[2]Sheet1!$D$1:$J$65536,7,0)</f>
        <v>503.75</v>
      </c>
      <c r="M68" s="20" t="s">
        <v>292</v>
      </c>
      <c r="N68" s="73" t="s">
        <v>295</v>
      </c>
      <c r="O68" s="19" t="s">
        <v>454</v>
      </c>
      <c r="P68" s="124" t="str">
        <f>VLOOKUP(C68,'[1]综合通用查询（未结清）'!$D$1:$F$65536,3,0)</f>
        <v>50,000.00</v>
      </c>
      <c r="R68" s="123" t="str">
        <f>VLOOKUP(C68,[2]Sheet1!$D$1:$F$65536,3,0)</f>
        <v>50,000.00</v>
      </c>
    </row>
    <row r="69" s="111" customFormat="1" ht="20" customHeight="1" spans="1:18">
      <c r="A69" s="47">
        <v>64</v>
      </c>
      <c r="B69" s="20" t="s">
        <v>120</v>
      </c>
      <c r="C69" s="20" t="s">
        <v>122</v>
      </c>
      <c r="D69" s="72" t="s">
        <v>123</v>
      </c>
      <c r="E69" s="29">
        <v>50000</v>
      </c>
      <c r="F69" s="29">
        <v>50000</v>
      </c>
      <c r="G69" s="20" t="s">
        <v>94</v>
      </c>
      <c r="H69" s="20" t="s">
        <v>95</v>
      </c>
      <c r="I69" s="53">
        <v>20241231</v>
      </c>
      <c r="J69" s="23" t="str">
        <f>VLOOKUP(C69,[2]Sheet1!$D$1:$M$65536,10,0)</f>
        <v>3.9</v>
      </c>
      <c r="K69" s="72">
        <v>13762935286</v>
      </c>
      <c r="L69" s="58">
        <f>VLOOKUP(C69,[2]Sheet1!$D$1:$J$65536,7,0)</f>
        <v>503.75</v>
      </c>
      <c r="M69" s="20" t="s">
        <v>120</v>
      </c>
      <c r="N69" s="73" t="s">
        <v>124</v>
      </c>
      <c r="O69" s="19" t="s">
        <v>454</v>
      </c>
      <c r="P69" s="124" t="str">
        <f>VLOOKUP(C69,'[1]综合通用查询（未结清）'!$D$1:$F$65536,3,0)</f>
        <v>50,000.00</v>
      </c>
      <c r="R69" s="123" t="str">
        <f>VLOOKUP(C69,[2]Sheet1!$D$1:$F$65536,3,0)</f>
        <v>50,000.00</v>
      </c>
    </row>
    <row r="70" s="111" customFormat="1" ht="20" customHeight="1" spans="1:18">
      <c r="A70" s="47">
        <v>65</v>
      </c>
      <c r="B70" s="20" t="s">
        <v>296</v>
      </c>
      <c r="C70" s="20" t="s">
        <v>298</v>
      </c>
      <c r="D70" s="72" t="s">
        <v>254</v>
      </c>
      <c r="E70" s="29">
        <v>50000</v>
      </c>
      <c r="F70" s="29">
        <v>50000</v>
      </c>
      <c r="G70" s="20" t="s">
        <v>94</v>
      </c>
      <c r="H70" s="20" t="s">
        <v>95</v>
      </c>
      <c r="I70" s="53">
        <v>20241231</v>
      </c>
      <c r="J70" s="23" t="str">
        <f>VLOOKUP(C70,[2]Sheet1!$D$1:$M$65536,10,0)</f>
        <v>3.9</v>
      </c>
      <c r="K70" s="72">
        <v>15907452246</v>
      </c>
      <c r="L70" s="58">
        <f>VLOOKUP(C70,[2]Sheet1!$D$1:$J$65536,7,0)</f>
        <v>503.75</v>
      </c>
      <c r="M70" s="20" t="s">
        <v>296</v>
      </c>
      <c r="N70" s="73" t="s">
        <v>299</v>
      </c>
      <c r="O70" s="19" t="s">
        <v>454</v>
      </c>
      <c r="P70" s="124" t="str">
        <f>VLOOKUP(C70,'[1]综合通用查询（未结清）'!$D$1:$F$65536,3,0)</f>
        <v>50,000.00</v>
      </c>
      <c r="R70" s="123" t="str">
        <f>VLOOKUP(C70,[2]Sheet1!$D$1:$F$65536,3,0)</f>
        <v>50,000.00</v>
      </c>
    </row>
    <row r="71" s="111" customFormat="1" ht="20" customHeight="1" spans="1:18">
      <c r="A71" s="47">
        <v>66</v>
      </c>
      <c r="B71" s="20" t="s">
        <v>435</v>
      </c>
      <c r="C71" s="20" t="s">
        <v>437</v>
      </c>
      <c r="D71" s="72" t="s">
        <v>438</v>
      </c>
      <c r="E71" s="29">
        <v>50000</v>
      </c>
      <c r="F71" s="29">
        <v>50000</v>
      </c>
      <c r="G71" s="20" t="s">
        <v>94</v>
      </c>
      <c r="H71" s="20" t="s">
        <v>95</v>
      </c>
      <c r="I71" s="53">
        <v>20241231</v>
      </c>
      <c r="J71" s="23" t="str">
        <f>VLOOKUP(C71,[2]Sheet1!$D$1:$M$65536,10,0)</f>
        <v>3.9</v>
      </c>
      <c r="K71" s="72">
        <v>18944945365</v>
      </c>
      <c r="L71" s="58">
        <f>VLOOKUP(C71,[2]Sheet1!$D$1:$J$65536,7,0)</f>
        <v>503.75</v>
      </c>
      <c r="M71" s="20" t="s">
        <v>435</v>
      </c>
      <c r="N71" s="73" t="s">
        <v>439</v>
      </c>
      <c r="O71" s="19" t="s">
        <v>454</v>
      </c>
      <c r="P71" s="124" t="str">
        <f>VLOOKUP(C71,'[1]综合通用查询（未结清）'!$D$1:$F$65536,3,0)</f>
        <v>50,000.00</v>
      </c>
      <c r="R71" s="123" t="str">
        <f>VLOOKUP(C71,[2]Sheet1!$D$1:$F$65536,3,0)</f>
        <v>50,000.00</v>
      </c>
    </row>
    <row r="72" s="111" customFormat="1" ht="20" customHeight="1" spans="1:18">
      <c r="A72" s="47">
        <v>67</v>
      </c>
      <c r="B72" s="20" t="s">
        <v>300</v>
      </c>
      <c r="C72" s="20" t="s">
        <v>302</v>
      </c>
      <c r="D72" s="72" t="s">
        <v>303</v>
      </c>
      <c r="E72" s="29">
        <v>50000</v>
      </c>
      <c r="F72" s="29">
        <v>50000</v>
      </c>
      <c r="G72" s="20" t="s">
        <v>94</v>
      </c>
      <c r="H72" s="20" t="s">
        <v>95</v>
      </c>
      <c r="I72" s="53">
        <v>20241231</v>
      </c>
      <c r="J72" s="23" t="str">
        <f>VLOOKUP(C72,[2]Sheet1!$D$1:$M$65536,10,0)</f>
        <v>3.9</v>
      </c>
      <c r="K72" s="72">
        <v>13469344790</v>
      </c>
      <c r="L72" s="58">
        <f>VLOOKUP(C72,[2]Sheet1!$D$1:$J$65536,7,0)</f>
        <v>503.75</v>
      </c>
      <c r="M72" s="20" t="s">
        <v>300</v>
      </c>
      <c r="N72" s="73" t="s">
        <v>304</v>
      </c>
      <c r="O72" s="19" t="s">
        <v>454</v>
      </c>
      <c r="P72" s="124" t="str">
        <f>VLOOKUP(C72,'[1]综合通用查询（未结清）'!$D$1:$F$65536,3,0)</f>
        <v>50,000.00</v>
      </c>
      <c r="R72" s="123" t="str">
        <f>VLOOKUP(C72,[2]Sheet1!$D$1:$F$65536,3,0)</f>
        <v>50,000.00</v>
      </c>
    </row>
    <row r="73" s="111" customFormat="1" ht="20" customHeight="1" spans="1:18">
      <c r="A73" s="47">
        <v>68</v>
      </c>
      <c r="B73" s="20" t="s">
        <v>343</v>
      </c>
      <c r="C73" s="20" t="s">
        <v>345</v>
      </c>
      <c r="D73" s="72" t="s">
        <v>314</v>
      </c>
      <c r="E73" s="29">
        <v>50000</v>
      </c>
      <c r="F73" s="29">
        <v>50000</v>
      </c>
      <c r="G73" s="20" t="s">
        <v>94</v>
      </c>
      <c r="H73" s="20" t="s">
        <v>95</v>
      </c>
      <c r="I73" s="53">
        <v>20241231</v>
      </c>
      <c r="J73" s="23" t="str">
        <f>VLOOKUP(C73,[2]Sheet1!$D$1:$M$65536,10,0)</f>
        <v>3.9</v>
      </c>
      <c r="K73" s="72">
        <v>18890661038</v>
      </c>
      <c r="L73" s="58">
        <f>VLOOKUP(C73,[2]Sheet1!$D$1:$J$65536,7,0)</f>
        <v>503.75</v>
      </c>
      <c r="M73" s="20" t="s">
        <v>343</v>
      </c>
      <c r="N73" s="73" t="s">
        <v>346</v>
      </c>
      <c r="O73" s="19" t="s">
        <v>454</v>
      </c>
      <c r="P73" s="124" t="str">
        <f>VLOOKUP(C73,'[1]综合通用查询（未结清）'!$D$1:$F$65536,3,0)</f>
        <v>50,000.00</v>
      </c>
      <c r="R73" s="123" t="str">
        <f>VLOOKUP(C73,[2]Sheet1!$D$1:$F$65536,3,0)</f>
        <v>50,000.00</v>
      </c>
    </row>
    <row r="74" s="111" customFormat="1" ht="20" customHeight="1" spans="1:18">
      <c r="A74" s="47">
        <v>69</v>
      </c>
      <c r="B74" s="20" t="s">
        <v>388</v>
      </c>
      <c r="C74" s="20" t="s">
        <v>390</v>
      </c>
      <c r="D74" s="72" t="s">
        <v>391</v>
      </c>
      <c r="E74" s="29">
        <v>50000</v>
      </c>
      <c r="F74" s="29">
        <v>50000</v>
      </c>
      <c r="G74" s="20" t="s">
        <v>94</v>
      </c>
      <c r="H74" s="20" t="s">
        <v>95</v>
      </c>
      <c r="I74" s="53">
        <v>20241231</v>
      </c>
      <c r="J74" s="23" t="str">
        <f>VLOOKUP(C74,[2]Sheet1!$D$1:$M$65536,10,0)</f>
        <v>3.9</v>
      </c>
      <c r="K74" s="72">
        <v>14760709374</v>
      </c>
      <c r="L74" s="58">
        <f>VLOOKUP(C74,[2]Sheet1!$D$1:$J$65536,7,0)</f>
        <v>503.75</v>
      </c>
      <c r="M74" s="20" t="s">
        <v>388</v>
      </c>
      <c r="N74" s="73" t="s">
        <v>392</v>
      </c>
      <c r="O74" s="19" t="s">
        <v>454</v>
      </c>
      <c r="P74" s="124" t="str">
        <f>VLOOKUP(C74,'[1]综合通用查询（未结清）'!$D$1:$F$65536,3,0)</f>
        <v>50,000.00</v>
      </c>
      <c r="R74" s="123" t="str">
        <f>VLOOKUP(C74,[2]Sheet1!$D$1:$F$65536,3,0)</f>
        <v>50,000.00</v>
      </c>
    </row>
    <row r="75" s="111" customFormat="1" ht="20" customHeight="1" spans="1:18">
      <c r="A75" s="47">
        <v>70</v>
      </c>
      <c r="B75" s="20" t="s">
        <v>125</v>
      </c>
      <c r="C75" s="20" t="s">
        <v>127</v>
      </c>
      <c r="D75" s="72" t="s">
        <v>88</v>
      </c>
      <c r="E75" s="29">
        <v>50000</v>
      </c>
      <c r="F75" s="29">
        <v>50000</v>
      </c>
      <c r="G75" s="20" t="s">
        <v>39</v>
      </c>
      <c r="H75" s="20" t="s">
        <v>40</v>
      </c>
      <c r="I75" s="53">
        <v>20241231</v>
      </c>
      <c r="J75" s="23" t="str">
        <f>VLOOKUP(C75,[2]Sheet1!$D$1:$M$65536,10,0)</f>
        <v>3.9</v>
      </c>
      <c r="K75" s="72">
        <v>13607458182</v>
      </c>
      <c r="L75" s="58">
        <f>VLOOKUP(C75,[2]Sheet1!$D$1:$J$65536,7,0)</f>
        <v>503.75</v>
      </c>
      <c r="M75" s="20" t="s">
        <v>125</v>
      </c>
      <c r="N75" s="73" t="s">
        <v>128</v>
      </c>
      <c r="O75" s="19" t="s">
        <v>454</v>
      </c>
      <c r="P75" s="124" t="str">
        <f>VLOOKUP(C75,'[1]综合通用查询（未结清）'!$D$1:$F$65536,3,0)</f>
        <v>50,000.00</v>
      </c>
      <c r="R75" s="123" t="str">
        <f>VLOOKUP(C75,[2]Sheet1!$D$1:$F$65536,3,0)</f>
        <v>50,000.00</v>
      </c>
    </row>
    <row r="76" s="111" customFormat="1" ht="20" customHeight="1" spans="1:18">
      <c r="A76" s="47">
        <v>71</v>
      </c>
      <c r="B76" s="20" t="s">
        <v>393</v>
      </c>
      <c r="C76" s="20" t="s">
        <v>395</v>
      </c>
      <c r="D76" s="72" t="s">
        <v>396</v>
      </c>
      <c r="E76" s="29">
        <v>50000</v>
      </c>
      <c r="F76" s="29">
        <v>50000</v>
      </c>
      <c r="G76" s="20" t="s">
        <v>39</v>
      </c>
      <c r="H76" s="20" t="s">
        <v>40</v>
      </c>
      <c r="I76" s="53">
        <v>20241231</v>
      </c>
      <c r="J76" s="23" t="str">
        <f>VLOOKUP(C76,[2]Sheet1!$D$1:$M$65536,10,0)</f>
        <v>3.9</v>
      </c>
      <c r="K76" s="72">
        <v>15869914298</v>
      </c>
      <c r="L76" s="58">
        <f>VLOOKUP(C76,[2]Sheet1!$D$1:$J$65536,7,0)</f>
        <v>503.75</v>
      </c>
      <c r="M76" s="20" t="s">
        <v>393</v>
      </c>
      <c r="N76" s="73" t="s">
        <v>397</v>
      </c>
      <c r="O76" s="19" t="s">
        <v>454</v>
      </c>
      <c r="P76" s="124" t="str">
        <f>VLOOKUP(C76,'[1]综合通用查询（未结清）'!$D$1:$F$65536,3,0)</f>
        <v>50,000.00</v>
      </c>
      <c r="R76" s="123" t="str">
        <f>VLOOKUP(C76,[2]Sheet1!$D$1:$F$65536,3,0)</f>
        <v>50,000.00</v>
      </c>
    </row>
    <row r="77" s="111" customFormat="1" ht="20" customHeight="1" spans="1:18">
      <c r="A77" s="47">
        <v>72</v>
      </c>
      <c r="B77" s="20" t="s">
        <v>440</v>
      </c>
      <c r="C77" s="20" t="s">
        <v>442</v>
      </c>
      <c r="D77" s="72" t="s">
        <v>443</v>
      </c>
      <c r="E77" s="29">
        <v>50000</v>
      </c>
      <c r="F77" s="29">
        <v>50000</v>
      </c>
      <c r="G77" s="20" t="s">
        <v>39</v>
      </c>
      <c r="H77" s="20" t="s">
        <v>40</v>
      </c>
      <c r="I77" s="53">
        <v>20241231</v>
      </c>
      <c r="J77" s="23" t="str">
        <f>VLOOKUP(C77,[2]Sheet1!$D$1:$M$65536,10,0)</f>
        <v>3.9</v>
      </c>
      <c r="K77" s="72">
        <v>18874576257</v>
      </c>
      <c r="L77" s="58">
        <f>VLOOKUP(C77,[2]Sheet1!$D$1:$J$65536,7,0)</f>
        <v>503.75</v>
      </c>
      <c r="M77" s="20" t="s">
        <v>440</v>
      </c>
      <c r="N77" s="73" t="s">
        <v>444</v>
      </c>
      <c r="O77" s="19" t="s">
        <v>454</v>
      </c>
      <c r="P77" s="124" t="str">
        <f>VLOOKUP(C77,'[1]综合通用查询（未结清）'!$D$1:$F$65536,3,0)</f>
        <v>50,000.00</v>
      </c>
      <c r="R77" s="123" t="str">
        <f>VLOOKUP(C77,[2]Sheet1!$D$1:$F$65536,3,0)</f>
        <v>50,000.00</v>
      </c>
    </row>
    <row r="78" s="111" customFormat="1" ht="20" customHeight="1" spans="1:18">
      <c r="A78" s="47">
        <v>73</v>
      </c>
      <c r="B78" s="20" t="s">
        <v>445</v>
      </c>
      <c r="C78" s="20" t="s">
        <v>447</v>
      </c>
      <c r="D78" s="72" t="s">
        <v>424</v>
      </c>
      <c r="E78" s="29">
        <v>50000</v>
      </c>
      <c r="F78" s="29">
        <v>50000</v>
      </c>
      <c r="G78" s="20" t="s">
        <v>39</v>
      </c>
      <c r="H78" s="20" t="s">
        <v>40</v>
      </c>
      <c r="I78" s="53">
        <v>20241231</v>
      </c>
      <c r="J78" s="23" t="str">
        <f>VLOOKUP(C78,[2]Sheet1!$D$1:$M$65536,10,0)</f>
        <v>3.9</v>
      </c>
      <c r="K78" s="72">
        <v>19918519561</v>
      </c>
      <c r="L78" s="58">
        <f>VLOOKUP(C78,[2]Sheet1!$D$1:$J$65536,7,0)</f>
        <v>503.75</v>
      </c>
      <c r="M78" s="20" t="s">
        <v>445</v>
      </c>
      <c r="N78" s="73" t="s">
        <v>448</v>
      </c>
      <c r="O78" s="19" t="s">
        <v>454</v>
      </c>
      <c r="P78" s="124" t="str">
        <f>VLOOKUP(C78,'[1]综合通用查询（未结清）'!$D$1:$F$65536,3,0)</f>
        <v>50,000.00</v>
      </c>
      <c r="R78" s="123" t="str">
        <f>VLOOKUP(C78,[2]Sheet1!$D$1:$F$65536,3,0)</f>
        <v>50,000.00</v>
      </c>
    </row>
    <row r="79" s="111" customFormat="1" ht="20" customHeight="1" spans="1:18">
      <c r="A79" s="47">
        <v>74</v>
      </c>
      <c r="B79" s="20" t="s">
        <v>449</v>
      </c>
      <c r="C79" s="20" t="s">
        <v>451</v>
      </c>
      <c r="D79" s="72" t="s">
        <v>424</v>
      </c>
      <c r="E79" s="29">
        <v>50000</v>
      </c>
      <c r="F79" s="29">
        <v>50000</v>
      </c>
      <c r="G79" s="20" t="s">
        <v>39</v>
      </c>
      <c r="H79" s="20" t="s">
        <v>40</v>
      </c>
      <c r="I79" s="53">
        <v>20241231</v>
      </c>
      <c r="J79" s="23" t="str">
        <f>VLOOKUP(C79,[2]Sheet1!$D$1:$M$65536,10,0)</f>
        <v>3.9</v>
      </c>
      <c r="K79" s="72">
        <v>18374529709</v>
      </c>
      <c r="L79" s="58">
        <f>VLOOKUP(C79,[2]Sheet1!$D$1:$J$65536,7,0)</f>
        <v>503.75</v>
      </c>
      <c r="M79" s="20" t="s">
        <v>449</v>
      </c>
      <c r="N79" s="73" t="s">
        <v>452</v>
      </c>
      <c r="O79" s="19" t="s">
        <v>454</v>
      </c>
      <c r="P79" s="124" t="str">
        <f>VLOOKUP(C79,'[1]综合通用查询（未结清）'!$D$1:$F$65536,3,0)</f>
        <v>50,000.00</v>
      </c>
      <c r="R79" s="123" t="str">
        <f>VLOOKUP(C79,[2]Sheet1!$D$1:$F$65536,3,0)</f>
        <v>50,000.00</v>
      </c>
    </row>
    <row r="80" s="111" customFormat="1" ht="20" customHeight="1" spans="1:18">
      <c r="A80" s="47">
        <v>75</v>
      </c>
      <c r="B80" s="20" t="s">
        <v>129</v>
      </c>
      <c r="C80" s="20" t="s">
        <v>131</v>
      </c>
      <c r="D80" s="72" t="s">
        <v>123</v>
      </c>
      <c r="E80" s="29">
        <v>50000</v>
      </c>
      <c r="F80" s="29">
        <v>50000</v>
      </c>
      <c r="G80" s="20" t="s">
        <v>39</v>
      </c>
      <c r="H80" s="20" t="s">
        <v>40</v>
      </c>
      <c r="I80" s="53">
        <v>20241231</v>
      </c>
      <c r="J80" s="23" t="str">
        <f>VLOOKUP(C80,[2]Sheet1!$D$1:$M$65536,10,0)</f>
        <v>3.9</v>
      </c>
      <c r="K80" s="72">
        <v>15868590312</v>
      </c>
      <c r="L80" s="58">
        <f>VLOOKUP(C80,[2]Sheet1!$D$1:$J$65536,7,0)</f>
        <v>503.75</v>
      </c>
      <c r="M80" s="20" t="s">
        <v>129</v>
      </c>
      <c r="N80" s="73" t="s">
        <v>132</v>
      </c>
      <c r="O80" s="19" t="s">
        <v>454</v>
      </c>
      <c r="P80" s="124" t="str">
        <f>VLOOKUP(C80,'[1]综合通用查询（未结清）'!$D$1:$F$65536,3,0)</f>
        <v>50,000.00</v>
      </c>
      <c r="R80" s="123" t="str">
        <f>VLOOKUP(C80,[2]Sheet1!$D$1:$F$65536,3,0)</f>
        <v>50,000.00</v>
      </c>
    </row>
    <row r="81" s="111" customFormat="1" ht="20" customHeight="1" spans="1:18">
      <c r="A81" s="47">
        <v>76</v>
      </c>
      <c r="B81" s="20" t="s">
        <v>398</v>
      </c>
      <c r="C81" s="20" t="s">
        <v>400</v>
      </c>
      <c r="D81" s="72" t="s">
        <v>401</v>
      </c>
      <c r="E81" s="29">
        <v>50000</v>
      </c>
      <c r="F81" s="29">
        <v>50000</v>
      </c>
      <c r="G81" s="20" t="s">
        <v>39</v>
      </c>
      <c r="H81" s="20" t="s">
        <v>40</v>
      </c>
      <c r="I81" s="53">
        <v>20241231</v>
      </c>
      <c r="J81" s="23" t="str">
        <f>VLOOKUP(C81,[2]Sheet1!$D$1:$M$65536,10,0)</f>
        <v>3.9</v>
      </c>
      <c r="K81" s="72">
        <v>13587617769</v>
      </c>
      <c r="L81" s="58">
        <f>VLOOKUP(C81,[2]Sheet1!$D$1:$J$65536,7,0)</f>
        <v>503.75</v>
      </c>
      <c r="M81" s="20" t="s">
        <v>398</v>
      </c>
      <c r="N81" s="73" t="s">
        <v>402</v>
      </c>
      <c r="O81" s="19" t="s">
        <v>454</v>
      </c>
      <c r="P81" s="124" t="str">
        <f>VLOOKUP(C81,'[1]综合通用查询（未结清）'!$D$1:$F$65536,3,0)</f>
        <v>50,000.00</v>
      </c>
      <c r="R81" s="123" t="str">
        <f>VLOOKUP(C81,[2]Sheet1!$D$1:$F$65536,3,0)</f>
        <v>50,000.00</v>
      </c>
    </row>
    <row r="82" s="111" customFormat="1" ht="20" customHeight="1" spans="1:18">
      <c r="A82" s="47">
        <v>77</v>
      </c>
      <c r="B82" s="20" t="s">
        <v>133</v>
      </c>
      <c r="C82" s="20" t="s">
        <v>135</v>
      </c>
      <c r="D82" s="72" t="s">
        <v>100</v>
      </c>
      <c r="E82" s="29">
        <v>50000</v>
      </c>
      <c r="F82" s="29">
        <v>50000</v>
      </c>
      <c r="G82" s="20" t="s">
        <v>39</v>
      </c>
      <c r="H82" s="20" t="s">
        <v>40</v>
      </c>
      <c r="I82" s="53">
        <v>20241231</v>
      </c>
      <c r="J82" s="23" t="str">
        <f>VLOOKUP(C82,[2]Sheet1!$D$1:$M$65536,10,0)</f>
        <v>3.9</v>
      </c>
      <c r="K82" s="72">
        <v>15526129076</v>
      </c>
      <c r="L82" s="58">
        <f>VLOOKUP(C82,[2]Sheet1!$D$1:$J$65536,7,0)</f>
        <v>503.75</v>
      </c>
      <c r="M82" s="20" t="s">
        <v>133</v>
      </c>
      <c r="N82" s="73" t="s">
        <v>136</v>
      </c>
      <c r="O82" s="19" t="s">
        <v>454</v>
      </c>
      <c r="P82" s="124" t="str">
        <f>VLOOKUP(C82,'[1]综合通用查询（未结清）'!$D$1:$F$65536,3,0)</f>
        <v>50,000.00</v>
      </c>
      <c r="R82" s="123" t="str">
        <f>VLOOKUP(C82,[2]Sheet1!$D$1:$F$65536,3,0)</f>
        <v>50,000.00</v>
      </c>
    </row>
    <row r="83" s="111" customFormat="1" ht="20" customHeight="1" spans="1:18">
      <c r="A83" s="47">
        <v>78</v>
      </c>
      <c r="B83" s="20" t="s">
        <v>36</v>
      </c>
      <c r="C83" s="20" t="s">
        <v>38</v>
      </c>
      <c r="D83" s="72" t="s">
        <v>31</v>
      </c>
      <c r="E83" s="29">
        <v>50000</v>
      </c>
      <c r="F83" s="29">
        <v>50000</v>
      </c>
      <c r="G83" s="20" t="s">
        <v>39</v>
      </c>
      <c r="H83" s="20" t="s">
        <v>40</v>
      </c>
      <c r="I83" s="53">
        <v>20241231</v>
      </c>
      <c r="J83" s="23" t="str">
        <f>VLOOKUP(C83,[2]Sheet1!$D$1:$M$65536,10,0)</f>
        <v>3.9</v>
      </c>
      <c r="K83" s="72">
        <v>13487550536</v>
      </c>
      <c r="L83" s="58">
        <f>VLOOKUP(C83,[2]Sheet1!$D$1:$J$65536,7,0)</f>
        <v>503.75</v>
      </c>
      <c r="M83" s="20" t="s">
        <v>36</v>
      </c>
      <c r="N83" s="73" t="s">
        <v>42</v>
      </c>
      <c r="O83" s="19" t="s">
        <v>454</v>
      </c>
      <c r="P83" s="124" t="str">
        <f>VLOOKUP(C83,'[1]综合通用查询（未结清）'!$D$1:$F$65536,3,0)</f>
        <v>50,000.00</v>
      </c>
      <c r="R83" s="123" t="str">
        <f>VLOOKUP(C83,[2]Sheet1!$D$1:$F$65536,3,0)</f>
        <v>50,000.00</v>
      </c>
    </row>
    <row r="84" s="1" customFormat="1" ht="20" customHeight="1" spans="1:15">
      <c r="A84" s="47">
        <v>79</v>
      </c>
      <c r="B84" s="19" t="s">
        <v>137</v>
      </c>
      <c r="C84" s="19" t="s">
        <v>139</v>
      </c>
      <c r="D84" s="20" t="s">
        <v>140</v>
      </c>
      <c r="E84" s="21">
        <v>50000</v>
      </c>
      <c r="F84" s="21">
        <v>50000</v>
      </c>
      <c r="G84" s="19" t="s">
        <v>141</v>
      </c>
      <c r="H84" s="22">
        <v>45765</v>
      </c>
      <c r="I84" s="53">
        <v>20241231</v>
      </c>
      <c r="J84" s="53" t="str">
        <f>VLOOKUP(C84,[2]Sheet1!$D$1:$M$65536,10,0)</f>
        <v>4.75</v>
      </c>
      <c r="K84" s="19">
        <v>18890646657</v>
      </c>
      <c r="L84" s="54">
        <v>593.75</v>
      </c>
      <c r="M84" s="55" t="s">
        <v>137</v>
      </c>
      <c r="N84" s="132" t="s">
        <v>143</v>
      </c>
      <c r="O84" s="133"/>
    </row>
    <row r="85" s="2" customFormat="1" ht="20" customHeight="1" spans="1:25">
      <c r="A85" s="47">
        <v>80</v>
      </c>
      <c r="B85" s="24" t="s">
        <v>144</v>
      </c>
      <c r="C85" s="175" t="s">
        <v>146</v>
      </c>
      <c r="D85" s="25" t="s">
        <v>140</v>
      </c>
      <c r="E85" s="26">
        <v>50000</v>
      </c>
      <c r="F85" s="26">
        <v>0</v>
      </c>
      <c r="G85" s="24" t="s">
        <v>147</v>
      </c>
      <c r="H85" s="27">
        <v>45757</v>
      </c>
      <c r="I85" s="53">
        <v>20240921</v>
      </c>
      <c r="J85" s="23" t="s">
        <v>26</v>
      </c>
      <c r="K85" s="25">
        <v>18859465448</v>
      </c>
      <c r="L85" s="58">
        <v>0</v>
      </c>
      <c r="M85" s="59" t="s">
        <v>144</v>
      </c>
      <c r="N85" s="134" t="s">
        <v>148</v>
      </c>
      <c r="O85" s="133"/>
      <c r="P85" s="2" t="s">
        <v>457</v>
      </c>
      <c r="V85" s="70"/>
      <c r="X85" s="70"/>
      <c r="Y85" s="70"/>
    </row>
    <row r="86" s="1" customFormat="1" ht="20" customHeight="1" spans="1:25">
      <c r="A86" s="47">
        <v>81</v>
      </c>
      <c r="B86" s="20" t="s">
        <v>347</v>
      </c>
      <c r="C86" s="20" t="s">
        <v>349</v>
      </c>
      <c r="D86" s="28" t="s">
        <v>458</v>
      </c>
      <c r="E86" s="29">
        <v>50000</v>
      </c>
      <c r="F86" s="29">
        <v>50000</v>
      </c>
      <c r="G86" s="20" t="s">
        <v>351</v>
      </c>
      <c r="H86" s="30">
        <v>45797</v>
      </c>
      <c r="I86" s="53">
        <v>20241231</v>
      </c>
      <c r="J86" s="53" t="str">
        <f>VLOOKUP(C86,[2]Sheet1!$D$1:$M$65536,10,0)</f>
        <v>4.75</v>
      </c>
      <c r="K86" s="19">
        <v>15897417511</v>
      </c>
      <c r="L86" s="54">
        <v>593.75</v>
      </c>
      <c r="M86" s="61" t="s">
        <v>347</v>
      </c>
      <c r="N86" s="132" t="s">
        <v>352</v>
      </c>
      <c r="O86" s="133"/>
      <c r="V86" s="71"/>
      <c r="X86" s="71"/>
      <c r="Y86" s="71"/>
    </row>
    <row r="87" s="3" customFormat="1" ht="20" customHeight="1" spans="1:251">
      <c r="A87" s="47">
        <v>82</v>
      </c>
      <c r="B87" s="28" t="s">
        <v>149</v>
      </c>
      <c r="C87" s="28" t="s">
        <v>151</v>
      </c>
      <c r="D87" s="31" t="s">
        <v>152</v>
      </c>
      <c r="E87" s="32">
        <v>50000</v>
      </c>
      <c r="F87" s="32">
        <v>20000</v>
      </c>
      <c r="G87" s="33">
        <v>44190</v>
      </c>
      <c r="H87" s="30">
        <v>45832</v>
      </c>
      <c r="I87" s="53">
        <v>20241231</v>
      </c>
      <c r="J87" s="53" t="str">
        <f>VLOOKUP(C87,[2]Sheet1!$D$1:$M$65536,10,0)</f>
        <v>4.75</v>
      </c>
      <c r="K87" s="19">
        <v>15211568838</v>
      </c>
      <c r="L87" s="54">
        <v>237.5</v>
      </c>
      <c r="M87" s="62" t="s">
        <v>149</v>
      </c>
      <c r="N87" s="176" t="s">
        <v>153</v>
      </c>
      <c r="O87" s="133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O87" s="1"/>
      <c r="DP87" s="1"/>
      <c r="DQ87" s="1"/>
      <c r="DR87" s="1"/>
      <c r="DS87" s="1"/>
      <c r="DT87" s="1"/>
      <c r="DU87" s="1"/>
      <c r="DV87" s="1"/>
      <c r="DW87" s="1"/>
      <c r="DX87" s="1"/>
      <c r="DY87" s="1"/>
      <c r="DZ87" s="1"/>
      <c r="EA87" s="1"/>
      <c r="EB87" s="1"/>
      <c r="EC87" s="1"/>
      <c r="ED87" s="1"/>
      <c r="EE87" s="1"/>
      <c r="EF87" s="1"/>
      <c r="EG87" s="1"/>
      <c r="EH87" s="1"/>
      <c r="EI87" s="1"/>
      <c r="EJ87" s="1"/>
      <c r="EK87" s="1"/>
      <c r="EL87" s="1"/>
      <c r="EM87" s="1"/>
      <c r="EN87" s="1"/>
      <c r="EO87" s="1"/>
      <c r="EP87" s="1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1"/>
      <c r="FB87" s="1"/>
      <c r="FC87" s="1"/>
      <c r="FD87" s="1"/>
      <c r="FE87" s="1"/>
      <c r="FF87" s="1"/>
      <c r="FG87" s="1"/>
      <c r="FH87" s="1"/>
      <c r="FI87" s="1"/>
      <c r="FJ87" s="1"/>
      <c r="FK87" s="1"/>
      <c r="FL87" s="1"/>
      <c r="FM87" s="1"/>
      <c r="FN87" s="1"/>
      <c r="FO87" s="1"/>
      <c r="FP87" s="1"/>
      <c r="FQ87" s="1"/>
      <c r="FR87" s="1"/>
      <c r="FS87" s="1"/>
      <c r="FT87" s="1"/>
      <c r="FU87" s="1"/>
      <c r="FV87" s="1"/>
      <c r="FW87" s="1"/>
      <c r="FX87" s="1"/>
      <c r="FY87" s="1"/>
      <c r="FZ87" s="1"/>
      <c r="GA87" s="1"/>
      <c r="GB87" s="1"/>
      <c r="GC87" s="1"/>
      <c r="GD87" s="1"/>
      <c r="GE87" s="1"/>
      <c r="GF87" s="1"/>
      <c r="GG87" s="1"/>
      <c r="GH87" s="1"/>
      <c r="GI87" s="1"/>
      <c r="GJ87" s="1"/>
      <c r="GK87" s="1"/>
      <c r="GL87" s="1"/>
      <c r="GM87" s="1"/>
      <c r="GN87" s="1"/>
      <c r="GO87" s="1"/>
      <c r="GP87" s="1"/>
      <c r="GQ87" s="1"/>
      <c r="GR87" s="1"/>
      <c r="GS87" s="1"/>
      <c r="GT87" s="1"/>
      <c r="GU87" s="1"/>
      <c r="GV87" s="1"/>
      <c r="GW87" s="1"/>
      <c r="GX87" s="1"/>
      <c r="GY87" s="1"/>
      <c r="GZ87" s="1"/>
      <c r="HA87" s="1"/>
      <c r="HB87" s="1"/>
      <c r="HC87" s="1"/>
      <c r="HD87" s="1"/>
      <c r="HE87" s="1"/>
      <c r="HF87" s="1"/>
      <c r="HG87" s="1"/>
      <c r="HH87" s="1"/>
      <c r="HI87" s="1"/>
      <c r="HJ87" s="1"/>
      <c r="HK87" s="1"/>
      <c r="HL87" s="1"/>
      <c r="HM87" s="1"/>
      <c r="HN87" s="1"/>
      <c r="HO87" s="1"/>
      <c r="HP87" s="1"/>
      <c r="HQ87" s="1"/>
      <c r="HR87" s="1"/>
      <c r="HS87" s="1"/>
      <c r="HT87" s="1"/>
      <c r="HU87" s="1"/>
      <c r="HV87" s="1"/>
      <c r="HW87" s="1"/>
      <c r="HX87" s="1"/>
      <c r="HY87" s="1"/>
      <c r="HZ87" s="1"/>
      <c r="IA87" s="1"/>
      <c r="IB87" s="1"/>
      <c r="IC87" s="1"/>
      <c r="ID87" s="1"/>
      <c r="IE87" s="1"/>
      <c r="IF87" s="1"/>
      <c r="IG87" s="1"/>
      <c r="IH87" s="1"/>
      <c r="II87" s="1"/>
      <c r="IJ87" s="1"/>
      <c r="IK87" s="1"/>
      <c r="IL87" s="1"/>
      <c r="IM87" s="1"/>
      <c r="IN87" s="1"/>
      <c r="IO87" s="1"/>
      <c r="IP87" s="1"/>
      <c r="IQ87" s="1"/>
    </row>
    <row r="88" s="4" customFormat="1" ht="20" customHeight="1" spans="1:15">
      <c r="A88" s="47">
        <v>83</v>
      </c>
      <c r="B88" s="19" t="s">
        <v>305</v>
      </c>
      <c r="C88" s="19" t="s">
        <v>307</v>
      </c>
      <c r="D88" s="34" t="s">
        <v>308</v>
      </c>
      <c r="E88" s="21">
        <v>50000</v>
      </c>
      <c r="F88" s="21">
        <v>50000</v>
      </c>
      <c r="G88" s="19" t="s">
        <v>309</v>
      </c>
      <c r="H88" s="35">
        <v>45825</v>
      </c>
      <c r="I88" s="53">
        <v>20241231</v>
      </c>
      <c r="J88" s="53" t="str">
        <f>VLOOKUP(C88,[2]Sheet1!$D$1:$M$65536,10,0)</f>
        <v>4.75</v>
      </c>
      <c r="K88" s="19">
        <v>13874445750</v>
      </c>
      <c r="L88" s="54">
        <v>593.75</v>
      </c>
      <c r="M88" s="55" t="s">
        <v>305</v>
      </c>
      <c r="N88" s="132" t="s">
        <v>310</v>
      </c>
      <c r="O88" s="133"/>
    </row>
    <row r="89" s="1" customFormat="1" ht="22" customHeight="1" spans="1:15">
      <c r="A89" s="47">
        <v>84</v>
      </c>
      <c r="B89" s="19" t="s">
        <v>154</v>
      </c>
      <c r="C89" s="19" t="s">
        <v>156</v>
      </c>
      <c r="D89" s="34" t="s">
        <v>157</v>
      </c>
      <c r="E89" s="21">
        <v>30000</v>
      </c>
      <c r="F89" s="21">
        <v>30000</v>
      </c>
      <c r="G89" s="19" t="s">
        <v>158</v>
      </c>
      <c r="H89" s="22">
        <v>46063</v>
      </c>
      <c r="I89" s="53">
        <v>20241231</v>
      </c>
      <c r="J89" s="53" t="str">
        <f>VLOOKUP(C89,[2]Sheet1!$D$1:$M$65536,10,0)</f>
        <v>4.35</v>
      </c>
      <c r="K89" s="63">
        <v>17858934495</v>
      </c>
      <c r="L89" s="54">
        <v>326.25</v>
      </c>
      <c r="M89" s="55" t="s">
        <v>154</v>
      </c>
      <c r="N89" s="176" t="s">
        <v>159</v>
      </c>
      <c r="O89" s="133"/>
    </row>
    <row r="90" s="1" customFormat="1" ht="22" customHeight="1" spans="1:15">
      <c r="A90" s="47">
        <v>85</v>
      </c>
      <c r="B90" s="20" t="s">
        <v>160</v>
      </c>
      <c r="C90" s="20" t="s">
        <v>162</v>
      </c>
      <c r="D90" s="28" t="s">
        <v>140</v>
      </c>
      <c r="E90" s="29">
        <v>50000</v>
      </c>
      <c r="F90" s="29">
        <v>50000</v>
      </c>
      <c r="G90" s="36">
        <v>44991</v>
      </c>
      <c r="H90" s="36">
        <v>46087</v>
      </c>
      <c r="I90" s="53">
        <v>20241231</v>
      </c>
      <c r="J90" s="53" t="str">
        <f>VLOOKUP(C90,[2]Sheet1!$D$1:$M$65536,10,0)</f>
        <v>4</v>
      </c>
      <c r="K90" s="28">
        <v>13600088185</v>
      </c>
      <c r="L90" s="54">
        <v>500</v>
      </c>
      <c r="M90" s="20" t="s">
        <v>160</v>
      </c>
      <c r="N90" s="176" t="s">
        <v>163</v>
      </c>
      <c r="O90" s="133"/>
    </row>
    <row r="91" s="5" customFormat="1" ht="22" customHeight="1" spans="1:15">
      <c r="A91" s="47">
        <v>86</v>
      </c>
      <c r="B91" s="28" t="s">
        <v>164</v>
      </c>
      <c r="C91" s="177" t="s">
        <v>166</v>
      </c>
      <c r="D91" s="38" t="s">
        <v>152</v>
      </c>
      <c r="E91" s="29">
        <v>50000</v>
      </c>
      <c r="F91" s="29">
        <v>30000</v>
      </c>
      <c r="G91" s="39">
        <v>45093</v>
      </c>
      <c r="H91" s="39">
        <v>45916</v>
      </c>
      <c r="I91" s="53">
        <v>20241231</v>
      </c>
      <c r="J91" s="53" t="str">
        <f>VLOOKUP(C91,[2]Sheet1!$D$1:$M$65536,10,0)</f>
        <v>4</v>
      </c>
      <c r="K91" s="38">
        <v>13467410649</v>
      </c>
      <c r="L91" s="54">
        <v>477</v>
      </c>
      <c r="M91" s="20" t="s">
        <v>164</v>
      </c>
      <c r="N91" s="178" t="s">
        <v>167</v>
      </c>
      <c r="O91" s="133"/>
    </row>
    <row r="92" s="6" customFormat="1" ht="22" customHeight="1" spans="1:15">
      <c r="A92" s="47">
        <v>87</v>
      </c>
      <c r="B92" s="40" t="s">
        <v>72</v>
      </c>
      <c r="C92" s="179" t="s">
        <v>74</v>
      </c>
      <c r="D92" s="42" t="s">
        <v>75</v>
      </c>
      <c r="E92" s="43">
        <v>30000</v>
      </c>
      <c r="F92" s="43">
        <v>30000</v>
      </c>
      <c r="G92" s="44">
        <v>45509</v>
      </c>
      <c r="H92" s="44">
        <v>46604</v>
      </c>
      <c r="I92" s="53">
        <v>20241231</v>
      </c>
      <c r="J92" s="53" t="str">
        <f>VLOOKUP(C92,[2]Sheet1!$D$1:$M$65536,10,0)</f>
        <v>3.55</v>
      </c>
      <c r="K92" s="42">
        <v>15976179198</v>
      </c>
      <c r="L92" s="64">
        <v>162.71</v>
      </c>
      <c r="M92" s="40" t="s">
        <v>72</v>
      </c>
      <c r="N92" s="180" t="s">
        <v>77</v>
      </c>
      <c r="O92" s="133"/>
    </row>
    <row r="93" s="111" customFormat="1" ht="21" customHeight="1" spans="1:247">
      <c r="A93" s="127" t="s">
        <v>459</v>
      </c>
      <c r="B93" s="127"/>
      <c r="C93" s="127"/>
      <c r="D93" s="127"/>
      <c r="E93" s="128">
        <f>SUM(E6:E92)</f>
        <v>4310000</v>
      </c>
      <c r="F93" s="128">
        <f>SUM(F6:F92)</f>
        <v>3210000</v>
      </c>
      <c r="G93" s="127"/>
      <c r="H93" s="127"/>
      <c r="I93" s="127"/>
      <c r="J93" s="23"/>
      <c r="K93" s="137"/>
      <c r="L93" s="138">
        <f>SUM(L6:L92)</f>
        <v>38533.2516666667</v>
      </c>
      <c r="M93" s="127"/>
      <c r="N93" s="139"/>
      <c r="O93" s="130"/>
      <c r="P93" s="124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7"/>
      <c r="BQ93" s="107"/>
      <c r="BR93" s="107"/>
      <c r="BS93" s="107"/>
      <c r="BT93" s="107"/>
      <c r="BU93" s="107"/>
      <c r="BV93" s="107"/>
      <c r="BW93" s="107"/>
      <c r="BX93" s="107"/>
      <c r="BY93" s="107"/>
      <c r="BZ93" s="107"/>
      <c r="CA93" s="107"/>
      <c r="CB93" s="107"/>
      <c r="CC93" s="107"/>
      <c r="CD93" s="107"/>
      <c r="CE93" s="107"/>
      <c r="CF93" s="107"/>
      <c r="CG93" s="107"/>
      <c r="CH93" s="107"/>
      <c r="CI93" s="107"/>
      <c r="CJ93" s="107"/>
      <c r="CK93" s="107"/>
      <c r="CL93" s="107"/>
      <c r="CM93" s="107"/>
      <c r="CN93" s="107"/>
      <c r="CO93" s="107"/>
      <c r="CP93" s="107"/>
      <c r="CQ93" s="107"/>
      <c r="CR93" s="107"/>
      <c r="CS93" s="107"/>
      <c r="CT93" s="107"/>
      <c r="CU93" s="107"/>
      <c r="CV93" s="107"/>
      <c r="CW93" s="107"/>
      <c r="CX93" s="107"/>
      <c r="CY93" s="107"/>
      <c r="CZ93" s="107"/>
      <c r="DA93" s="107"/>
      <c r="DB93" s="107"/>
      <c r="DC93" s="107"/>
      <c r="DD93" s="107"/>
      <c r="DE93" s="107"/>
      <c r="DF93" s="107"/>
      <c r="DG93" s="107"/>
      <c r="DH93" s="107"/>
      <c r="DI93" s="107"/>
      <c r="DJ93" s="107"/>
      <c r="DK93" s="107"/>
      <c r="DL93" s="107"/>
      <c r="DM93" s="107"/>
      <c r="DN93" s="107"/>
      <c r="DO93" s="107"/>
      <c r="DP93" s="107"/>
      <c r="DQ93" s="107"/>
      <c r="DR93" s="107"/>
      <c r="DS93" s="107"/>
      <c r="DT93" s="107"/>
      <c r="DU93" s="107"/>
      <c r="DV93" s="107"/>
      <c r="DW93" s="107"/>
      <c r="DX93" s="107"/>
      <c r="DY93" s="107"/>
      <c r="DZ93" s="107"/>
      <c r="EA93" s="107"/>
      <c r="EB93" s="107"/>
      <c r="EC93" s="107"/>
      <c r="ED93" s="107"/>
      <c r="EE93" s="107"/>
      <c r="EF93" s="107"/>
      <c r="EG93" s="107"/>
      <c r="EH93" s="107"/>
      <c r="EI93" s="107"/>
      <c r="EJ93" s="107"/>
      <c r="EK93" s="107"/>
      <c r="EL93" s="107"/>
      <c r="EM93" s="107"/>
      <c r="EN93" s="107"/>
      <c r="EO93" s="107"/>
      <c r="EP93" s="107"/>
      <c r="EQ93" s="107"/>
      <c r="ER93" s="107"/>
      <c r="ES93" s="107"/>
      <c r="ET93" s="107"/>
      <c r="EU93" s="107"/>
      <c r="EV93" s="107"/>
      <c r="EW93" s="107"/>
      <c r="EX93" s="107"/>
      <c r="EY93" s="107"/>
      <c r="EZ93" s="107"/>
      <c r="FA93" s="107"/>
      <c r="FB93" s="107"/>
      <c r="FC93" s="107"/>
      <c r="FD93" s="107"/>
      <c r="FE93" s="107"/>
      <c r="FF93" s="107"/>
      <c r="FG93" s="107"/>
      <c r="FH93" s="107"/>
      <c r="FI93" s="107"/>
      <c r="FJ93" s="107"/>
      <c r="FK93" s="107"/>
      <c r="FL93" s="107"/>
      <c r="FM93" s="107"/>
      <c r="FN93" s="107"/>
      <c r="FO93" s="107"/>
      <c r="FP93" s="107"/>
      <c r="FQ93" s="107"/>
      <c r="FR93" s="107"/>
      <c r="FS93" s="107"/>
      <c r="FT93" s="107"/>
      <c r="FU93" s="107"/>
      <c r="FV93" s="107"/>
      <c r="FW93" s="107"/>
      <c r="FX93" s="107"/>
      <c r="FY93" s="107"/>
      <c r="FZ93" s="107"/>
      <c r="GA93" s="107"/>
      <c r="GB93" s="107"/>
      <c r="GC93" s="107"/>
      <c r="GD93" s="107"/>
      <c r="GE93" s="107"/>
      <c r="GF93" s="107"/>
      <c r="GG93" s="107"/>
      <c r="GH93" s="107"/>
      <c r="GI93" s="107"/>
      <c r="GJ93" s="107"/>
      <c r="GK93" s="107"/>
      <c r="GL93" s="107"/>
      <c r="GM93" s="107"/>
      <c r="GN93" s="107"/>
      <c r="GO93" s="107"/>
      <c r="GP93" s="107"/>
      <c r="GQ93" s="107"/>
      <c r="GR93" s="107"/>
      <c r="GS93" s="107"/>
      <c r="GT93" s="107"/>
      <c r="GU93" s="107"/>
      <c r="GV93" s="107"/>
      <c r="GW93" s="107"/>
      <c r="GX93" s="107"/>
      <c r="GY93" s="107"/>
      <c r="GZ93" s="107"/>
      <c r="HA93" s="107"/>
      <c r="HB93" s="107"/>
      <c r="HC93" s="107"/>
      <c r="HD93" s="107"/>
      <c r="HE93" s="107"/>
      <c r="HF93" s="107"/>
      <c r="HG93" s="107"/>
      <c r="HH93" s="107"/>
      <c r="HI93" s="107"/>
      <c r="HJ93" s="107"/>
      <c r="HK93" s="107"/>
      <c r="HL93" s="107"/>
      <c r="HM93" s="107"/>
      <c r="HN93" s="107"/>
      <c r="HO93" s="107"/>
      <c r="HP93" s="107"/>
      <c r="HQ93" s="107"/>
      <c r="HR93" s="107"/>
      <c r="HS93" s="107"/>
      <c r="HT93" s="107"/>
      <c r="HU93" s="107"/>
      <c r="HV93" s="107"/>
      <c r="HW93" s="107"/>
      <c r="HX93" s="107"/>
      <c r="HY93" s="107"/>
      <c r="HZ93" s="107"/>
      <c r="IA93" s="107"/>
      <c r="IB93" s="107"/>
      <c r="IC93" s="107"/>
      <c r="ID93" s="107"/>
      <c r="IE93" s="107"/>
      <c r="IF93" s="107"/>
      <c r="IG93" s="107"/>
      <c r="IH93" s="107"/>
      <c r="II93" s="107"/>
      <c r="IJ93" s="107"/>
      <c r="IK93" s="107"/>
      <c r="IL93" s="107"/>
      <c r="IM93" s="107"/>
    </row>
    <row r="94" s="107" customFormat="1" ht="25.5" customHeight="1" spans="1:247">
      <c r="A94" s="129"/>
      <c r="B94" s="130"/>
      <c r="C94" s="130"/>
      <c r="D94" s="130"/>
      <c r="E94" s="131"/>
      <c r="F94" s="131"/>
      <c r="G94" s="130"/>
      <c r="H94" s="130"/>
      <c r="I94" s="140"/>
      <c r="J94" s="140"/>
      <c r="K94" s="141"/>
      <c r="L94" s="142"/>
      <c r="M94" s="130"/>
      <c r="N94" s="143"/>
      <c r="O94" s="130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  <c r="AI94" s="111"/>
      <c r="AJ94" s="111"/>
      <c r="AK94" s="111"/>
      <c r="AL94" s="111"/>
      <c r="AM94" s="111"/>
      <c r="AN94" s="111"/>
      <c r="AO94" s="111"/>
      <c r="AP94" s="111"/>
      <c r="AQ94" s="111"/>
      <c r="AR94" s="111"/>
      <c r="AS94" s="111"/>
      <c r="AT94" s="111"/>
      <c r="AU94" s="111"/>
      <c r="AV94" s="111"/>
      <c r="AW94" s="111"/>
      <c r="AX94" s="111"/>
      <c r="AY94" s="111"/>
      <c r="AZ94" s="111"/>
      <c r="BA94" s="111"/>
      <c r="BB94" s="111"/>
      <c r="BC94" s="111"/>
      <c r="BD94" s="111"/>
      <c r="BE94" s="111"/>
      <c r="BF94" s="111"/>
      <c r="BG94" s="111"/>
      <c r="BH94" s="111"/>
      <c r="BI94" s="111"/>
      <c r="BJ94" s="111"/>
      <c r="BK94" s="111"/>
      <c r="BL94" s="111"/>
      <c r="BM94" s="111"/>
      <c r="BN94" s="111"/>
      <c r="BO94" s="111"/>
      <c r="BP94" s="111"/>
      <c r="BQ94" s="111"/>
      <c r="BR94" s="111"/>
      <c r="BS94" s="111"/>
      <c r="BT94" s="111"/>
      <c r="BU94" s="111"/>
      <c r="BV94" s="111"/>
      <c r="BW94" s="111"/>
      <c r="BX94" s="111"/>
      <c r="BY94" s="111"/>
      <c r="BZ94" s="111"/>
      <c r="CA94" s="111"/>
      <c r="CB94" s="111"/>
      <c r="CC94" s="111"/>
      <c r="CD94" s="111"/>
      <c r="CE94" s="111"/>
      <c r="CF94" s="111"/>
      <c r="CG94" s="111"/>
      <c r="CH94" s="111"/>
      <c r="CI94" s="111"/>
      <c r="CJ94" s="111"/>
      <c r="CK94" s="111"/>
      <c r="CL94" s="111"/>
      <c r="CM94" s="111"/>
      <c r="CN94" s="111"/>
      <c r="CO94" s="111"/>
      <c r="CP94" s="111"/>
      <c r="CQ94" s="111"/>
      <c r="CR94" s="111"/>
      <c r="CS94" s="111"/>
      <c r="CT94" s="111"/>
      <c r="CU94" s="111"/>
      <c r="CV94" s="111"/>
      <c r="CW94" s="111"/>
      <c r="CX94" s="111"/>
      <c r="CY94" s="111"/>
      <c r="CZ94" s="111"/>
      <c r="DA94" s="111"/>
      <c r="DB94" s="111"/>
      <c r="DC94" s="111"/>
      <c r="DD94" s="111"/>
      <c r="DE94" s="111"/>
      <c r="DF94" s="111"/>
      <c r="DG94" s="111"/>
      <c r="DH94" s="111"/>
      <c r="DI94" s="111"/>
      <c r="DJ94" s="111"/>
      <c r="DK94" s="111"/>
      <c r="DL94" s="111"/>
      <c r="DM94" s="111"/>
      <c r="DN94" s="111"/>
      <c r="DO94" s="111"/>
      <c r="DP94" s="111"/>
      <c r="DQ94" s="111"/>
      <c r="DR94" s="111"/>
      <c r="DS94" s="111"/>
      <c r="DT94" s="111"/>
      <c r="DU94" s="111"/>
      <c r="DV94" s="111"/>
      <c r="DW94" s="111"/>
      <c r="DX94" s="111"/>
      <c r="DY94" s="111"/>
      <c r="DZ94" s="111"/>
      <c r="EA94" s="111"/>
      <c r="EB94" s="111"/>
      <c r="EC94" s="111"/>
      <c r="ED94" s="111"/>
      <c r="EE94" s="111"/>
      <c r="EF94" s="111"/>
      <c r="EG94" s="111"/>
      <c r="EH94" s="111"/>
      <c r="EI94" s="111"/>
      <c r="EJ94" s="111"/>
      <c r="EK94" s="111"/>
      <c r="EL94" s="111"/>
      <c r="EM94" s="111"/>
      <c r="EN94" s="111"/>
      <c r="EO94" s="111"/>
      <c r="EP94" s="111"/>
      <c r="EQ94" s="111"/>
      <c r="ER94" s="111"/>
      <c r="ES94" s="111"/>
      <c r="ET94" s="111"/>
      <c r="EU94" s="111"/>
      <c r="EV94" s="111"/>
      <c r="EW94" s="111"/>
      <c r="EX94" s="111"/>
      <c r="EY94" s="111"/>
      <c r="EZ94" s="111"/>
      <c r="FA94" s="111"/>
      <c r="FB94" s="111"/>
      <c r="FC94" s="111"/>
      <c r="FD94" s="111"/>
      <c r="FE94" s="111"/>
      <c r="FF94" s="111"/>
      <c r="FG94" s="111"/>
      <c r="FH94" s="111"/>
      <c r="FI94" s="111"/>
      <c r="FJ94" s="111"/>
      <c r="FK94" s="111"/>
      <c r="FL94" s="111"/>
      <c r="FM94" s="111"/>
      <c r="FN94" s="111"/>
      <c r="FO94" s="111"/>
      <c r="FP94" s="111"/>
      <c r="FQ94" s="111"/>
      <c r="FR94" s="111"/>
      <c r="FS94" s="111"/>
      <c r="FT94" s="111"/>
      <c r="FU94" s="111"/>
      <c r="FV94" s="111"/>
      <c r="FW94" s="111"/>
      <c r="FX94" s="111"/>
      <c r="FY94" s="111"/>
      <c r="FZ94" s="111"/>
      <c r="GA94" s="111"/>
      <c r="GB94" s="111"/>
      <c r="GC94" s="111"/>
      <c r="GD94" s="111"/>
      <c r="GE94" s="111"/>
      <c r="GF94" s="111"/>
      <c r="GG94" s="111"/>
      <c r="GH94" s="111"/>
      <c r="GI94" s="111"/>
      <c r="GJ94" s="111"/>
      <c r="GK94" s="111"/>
      <c r="GL94" s="111"/>
      <c r="GM94" s="111"/>
      <c r="GN94" s="111"/>
      <c r="GO94" s="111"/>
      <c r="GP94" s="111"/>
      <c r="GQ94" s="111"/>
      <c r="GR94" s="111"/>
      <c r="GS94" s="111"/>
      <c r="GT94" s="111"/>
      <c r="GU94" s="111"/>
      <c r="GV94" s="111"/>
      <c r="GW94" s="111"/>
      <c r="GX94" s="111"/>
      <c r="GY94" s="111"/>
      <c r="GZ94" s="111"/>
      <c r="HA94" s="111"/>
      <c r="HB94" s="111"/>
      <c r="HC94" s="111"/>
      <c r="HD94" s="111"/>
      <c r="HE94" s="111"/>
      <c r="HF94" s="111"/>
      <c r="HG94" s="111"/>
      <c r="HH94" s="111"/>
      <c r="HI94" s="111"/>
      <c r="HJ94" s="111"/>
      <c r="HK94" s="111"/>
      <c r="HL94" s="111"/>
      <c r="HM94" s="111"/>
      <c r="HN94" s="111"/>
      <c r="HO94" s="111"/>
      <c r="HP94" s="111"/>
      <c r="HQ94" s="111"/>
      <c r="HR94" s="111"/>
      <c r="HS94" s="111"/>
      <c r="HT94" s="111"/>
      <c r="HU94" s="111"/>
      <c r="HV94" s="111"/>
      <c r="HW94" s="111"/>
      <c r="HX94" s="111"/>
      <c r="HY94" s="111"/>
      <c r="HZ94" s="111"/>
      <c r="IA94" s="111"/>
      <c r="IB94" s="111"/>
      <c r="IC94" s="111"/>
      <c r="ID94" s="111"/>
      <c r="IE94" s="111"/>
      <c r="IF94" s="111"/>
      <c r="IG94" s="111"/>
      <c r="IH94" s="111"/>
      <c r="II94" s="111"/>
      <c r="IJ94" s="111"/>
      <c r="IK94" s="111"/>
      <c r="IL94" s="111"/>
      <c r="IM94" s="111"/>
    </row>
  </sheetData>
  <mergeCells count="14">
    <mergeCell ref="M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L4:L5"/>
    <mergeCell ref="O4:O5"/>
    <mergeCell ref="A1:O2"/>
  </mergeCells>
  <conditionalFormatting sqref="C91:D92 G91:H92 K91:K92 M91:N91 N9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2"/>
  <sheetViews>
    <sheetView tabSelected="1" topLeftCell="A53" workbookViewId="0">
      <selection activeCell="O4" sqref="O4"/>
    </sheetView>
  </sheetViews>
  <sheetFormatPr defaultColWidth="9" defaultRowHeight="15" customHeight="1"/>
  <cols>
    <col min="1" max="1" width="4.375" style="93" customWidth="1"/>
    <col min="2" max="2" width="7.5" style="93" customWidth="1"/>
    <col min="3" max="3" width="23.125" style="93" customWidth="1"/>
    <col min="4" max="5" width="8.875" style="93" customWidth="1"/>
    <col min="6" max="6" width="10.125" style="93" customWidth="1"/>
    <col min="7" max="7" width="9.75" style="93" customWidth="1"/>
    <col min="8" max="9" width="10.375" style="93" customWidth="1"/>
    <col min="10" max="10" width="7.375" style="93" customWidth="1"/>
    <col min="11" max="16384" width="9" style="93"/>
  </cols>
  <sheetData>
    <row r="1" s="93" customFormat="1" ht="19" customHeight="1" spans="1:10">
      <c r="A1" s="94" t="s">
        <v>0</v>
      </c>
      <c r="B1" s="94"/>
      <c r="C1" s="94"/>
      <c r="D1" s="95"/>
      <c r="E1" s="94"/>
      <c r="F1" s="94"/>
      <c r="G1" s="94"/>
      <c r="H1" s="94"/>
      <c r="I1" s="94"/>
      <c r="J1" s="94"/>
    </row>
    <row r="2" s="93" customFormat="1" ht="24" customHeight="1" spans="1:10">
      <c r="A2" s="96" t="s">
        <v>460</v>
      </c>
      <c r="B2" s="96"/>
      <c r="C2" s="96"/>
      <c r="D2" s="96"/>
      <c r="E2" s="96"/>
      <c r="F2" s="96"/>
      <c r="G2" s="96"/>
      <c r="H2" s="96"/>
      <c r="I2" s="96"/>
      <c r="J2" s="96"/>
    </row>
    <row r="3" s="93" customFormat="1" ht="18" customHeight="1" spans="1:10">
      <c r="A3" s="97" t="s">
        <v>3</v>
      </c>
      <c r="B3" s="97" t="s">
        <v>4</v>
      </c>
      <c r="C3" s="97" t="s">
        <v>7</v>
      </c>
      <c r="D3" s="97" t="s">
        <v>8</v>
      </c>
      <c r="E3" s="98" t="s">
        <v>9</v>
      </c>
      <c r="F3" s="97" t="s">
        <v>10</v>
      </c>
      <c r="G3" s="97" t="s">
        <v>11</v>
      </c>
      <c r="H3" s="97" t="s">
        <v>461</v>
      </c>
      <c r="I3" s="104" t="s">
        <v>14</v>
      </c>
      <c r="J3" s="97" t="s">
        <v>15</v>
      </c>
    </row>
    <row r="4" s="93" customFormat="1" ht="29" customHeight="1" spans="1:10">
      <c r="A4" s="97"/>
      <c r="B4" s="97"/>
      <c r="C4" s="97"/>
      <c r="D4" s="97"/>
      <c r="E4" s="99"/>
      <c r="F4" s="97"/>
      <c r="G4" s="97"/>
      <c r="H4" s="97"/>
      <c r="I4" s="104"/>
      <c r="J4" s="97" t="s">
        <v>18</v>
      </c>
    </row>
    <row r="5" s="93" customFormat="1" customHeight="1" spans="1:10">
      <c r="A5" s="100">
        <v>1</v>
      </c>
      <c r="B5" s="101" t="s">
        <v>154</v>
      </c>
      <c r="C5" s="101" t="s">
        <v>462</v>
      </c>
      <c r="D5" s="101" t="s">
        <v>463</v>
      </c>
      <c r="E5" s="102">
        <v>15000</v>
      </c>
      <c r="F5" s="101" t="s">
        <v>158</v>
      </c>
      <c r="G5" s="101" t="s">
        <v>464</v>
      </c>
      <c r="H5" s="103">
        <v>45746</v>
      </c>
      <c r="I5" s="105">
        <v>159.5</v>
      </c>
      <c r="J5" s="101" t="s">
        <v>154</v>
      </c>
    </row>
    <row r="6" s="93" customFormat="1" customHeight="1" spans="1:10">
      <c r="A6" s="100">
        <v>2</v>
      </c>
      <c r="B6" s="101" t="s">
        <v>149</v>
      </c>
      <c r="C6" s="101" t="s">
        <v>465</v>
      </c>
      <c r="D6" s="101" t="s">
        <v>466</v>
      </c>
      <c r="E6" s="102">
        <v>20000</v>
      </c>
      <c r="F6" s="101" t="s">
        <v>467</v>
      </c>
      <c r="G6" s="101" t="s">
        <v>468</v>
      </c>
      <c r="H6" s="103">
        <v>45746</v>
      </c>
      <c r="I6" s="105">
        <v>232.22</v>
      </c>
      <c r="J6" s="101" t="s">
        <v>149</v>
      </c>
    </row>
    <row r="7" s="93" customFormat="1" customHeight="1" spans="1:10">
      <c r="A7" s="100">
        <v>3</v>
      </c>
      <c r="B7" s="101" t="s">
        <v>72</v>
      </c>
      <c r="C7" s="101" t="s">
        <v>469</v>
      </c>
      <c r="D7" s="101" t="s">
        <v>463</v>
      </c>
      <c r="E7" s="102">
        <v>30000</v>
      </c>
      <c r="F7" s="101" t="s">
        <v>470</v>
      </c>
      <c r="G7" s="101" t="s">
        <v>471</v>
      </c>
      <c r="H7" s="103">
        <v>45746</v>
      </c>
      <c r="I7" s="105">
        <v>260.33</v>
      </c>
      <c r="J7" s="101" t="s">
        <v>72</v>
      </c>
    </row>
    <row r="8" s="93" customFormat="1" customHeight="1" spans="1:10">
      <c r="A8" s="100">
        <v>4</v>
      </c>
      <c r="B8" s="101" t="s">
        <v>160</v>
      </c>
      <c r="C8" s="101" t="s">
        <v>472</v>
      </c>
      <c r="D8" s="101" t="s">
        <v>466</v>
      </c>
      <c r="E8" s="102">
        <v>30000</v>
      </c>
      <c r="F8" s="101" t="s">
        <v>473</v>
      </c>
      <c r="G8" s="101" t="s">
        <v>474</v>
      </c>
      <c r="H8" s="103">
        <v>45746</v>
      </c>
      <c r="I8" s="105">
        <v>293.33</v>
      </c>
      <c r="J8" s="101" t="s">
        <v>160</v>
      </c>
    </row>
    <row r="9" s="93" customFormat="1" customHeight="1" spans="1:10">
      <c r="A9" s="100">
        <v>5</v>
      </c>
      <c r="B9" s="101" t="s">
        <v>164</v>
      </c>
      <c r="C9" s="101" t="s">
        <v>465</v>
      </c>
      <c r="D9" s="101" t="s">
        <v>466</v>
      </c>
      <c r="E9" s="102">
        <v>30000</v>
      </c>
      <c r="F9" s="101" t="s">
        <v>475</v>
      </c>
      <c r="G9" s="101" t="s">
        <v>476</v>
      </c>
      <c r="H9" s="103">
        <v>45746</v>
      </c>
      <c r="I9" s="105">
        <v>293.33</v>
      </c>
      <c r="J9" s="101" t="s">
        <v>164</v>
      </c>
    </row>
    <row r="10" s="93" customFormat="1" customHeight="1" spans="1:10">
      <c r="A10" s="100">
        <v>6</v>
      </c>
      <c r="B10" s="101" t="s">
        <v>184</v>
      </c>
      <c r="C10" s="101" t="s">
        <v>465</v>
      </c>
      <c r="D10" s="101" t="s">
        <v>466</v>
      </c>
      <c r="E10" s="102">
        <v>50000</v>
      </c>
      <c r="F10" s="101" t="s">
        <v>187</v>
      </c>
      <c r="G10" s="101" t="s">
        <v>188</v>
      </c>
      <c r="H10" s="103">
        <v>45746</v>
      </c>
      <c r="I10" s="105">
        <v>488.89</v>
      </c>
      <c r="J10" s="101" t="s">
        <v>184</v>
      </c>
    </row>
    <row r="11" s="93" customFormat="1" customHeight="1" spans="1:10">
      <c r="A11" s="100">
        <v>7</v>
      </c>
      <c r="B11" s="101" t="s">
        <v>339</v>
      </c>
      <c r="C11" s="101" t="s">
        <v>477</v>
      </c>
      <c r="D11" s="101" t="s">
        <v>466</v>
      </c>
      <c r="E11" s="102">
        <v>50000</v>
      </c>
      <c r="F11" s="101" t="s">
        <v>187</v>
      </c>
      <c r="G11" s="101" t="s">
        <v>188</v>
      </c>
      <c r="H11" s="103">
        <v>45746</v>
      </c>
      <c r="I11" s="105">
        <v>488.89</v>
      </c>
      <c r="J11" s="101" t="s">
        <v>339</v>
      </c>
    </row>
    <row r="12" s="93" customFormat="1" customHeight="1" spans="1:10">
      <c r="A12" s="100">
        <v>8</v>
      </c>
      <c r="B12" s="101" t="s">
        <v>431</v>
      </c>
      <c r="C12" s="101" t="s">
        <v>424</v>
      </c>
      <c r="D12" s="101" t="s">
        <v>466</v>
      </c>
      <c r="E12" s="102">
        <v>50000</v>
      </c>
      <c r="F12" s="101" t="s">
        <v>224</v>
      </c>
      <c r="G12" s="101" t="s">
        <v>225</v>
      </c>
      <c r="H12" s="103">
        <v>45746</v>
      </c>
      <c r="I12" s="105">
        <v>488.89</v>
      </c>
      <c r="J12" s="101" t="s">
        <v>431</v>
      </c>
    </row>
    <row r="13" s="93" customFormat="1" customHeight="1" spans="1:10">
      <c r="A13" s="100">
        <v>9</v>
      </c>
      <c r="B13" s="101" t="s">
        <v>280</v>
      </c>
      <c r="C13" s="101" t="s">
        <v>254</v>
      </c>
      <c r="D13" s="101" t="s">
        <v>466</v>
      </c>
      <c r="E13" s="102">
        <v>50000</v>
      </c>
      <c r="F13" s="101" t="s">
        <v>32</v>
      </c>
      <c r="G13" s="101" t="s">
        <v>33</v>
      </c>
      <c r="H13" s="103">
        <v>45746</v>
      </c>
      <c r="I13" s="105">
        <v>488.89</v>
      </c>
      <c r="J13" s="101" t="s">
        <v>280</v>
      </c>
    </row>
    <row r="14" s="93" customFormat="1" customHeight="1" spans="1:10">
      <c r="A14" s="100">
        <v>10</v>
      </c>
      <c r="B14" s="101" t="s">
        <v>28</v>
      </c>
      <c r="C14" s="101" t="s">
        <v>31</v>
      </c>
      <c r="D14" s="101" t="s">
        <v>466</v>
      </c>
      <c r="E14" s="102">
        <v>50000</v>
      </c>
      <c r="F14" s="101" t="s">
        <v>32</v>
      </c>
      <c r="G14" s="101" t="s">
        <v>33</v>
      </c>
      <c r="H14" s="103">
        <v>45746</v>
      </c>
      <c r="I14" s="105">
        <v>488.89</v>
      </c>
      <c r="J14" s="101" t="s">
        <v>28</v>
      </c>
    </row>
    <row r="15" s="93" customFormat="1" customHeight="1" spans="1:10">
      <c r="A15" s="100">
        <v>11</v>
      </c>
      <c r="B15" s="101" t="s">
        <v>272</v>
      </c>
      <c r="C15" s="101" t="s">
        <v>244</v>
      </c>
      <c r="D15" s="101" t="s">
        <v>466</v>
      </c>
      <c r="E15" s="102">
        <v>50000</v>
      </c>
      <c r="F15" s="101" t="s">
        <v>187</v>
      </c>
      <c r="G15" s="101" t="s">
        <v>188</v>
      </c>
      <c r="H15" s="103">
        <v>45746</v>
      </c>
      <c r="I15" s="105">
        <v>488.89</v>
      </c>
      <c r="J15" s="101" t="s">
        <v>272</v>
      </c>
    </row>
    <row r="16" s="93" customFormat="1" customHeight="1" spans="1:10">
      <c r="A16" s="100">
        <v>12</v>
      </c>
      <c r="B16" s="101" t="s">
        <v>330</v>
      </c>
      <c r="C16" s="101" t="s">
        <v>333</v>
      </c>
      <c r="D16" s="101" t="s">
        <v>466</v>
      </c>
      <c r="E16" s="102">
        <v>50000</v>
      </c>
      <c r="F16" s="101" t="s">
        <v>224</v>
      </c>
      <c r="G16" s="101" t="s">
        <v>225</v>
      </c>
      <c r="H16" s="103">
        <v>45746</v>
      </c>
      <c r="I16" s="105">
        <v>488.89</v>
      </c>
      <c r="J16" s="101" t="s">
        <v>330</v>
      </c>
    </row>
    <row r="17" s="93" customFormat="1" customHeight="1" spans="1:10">
      <c r="A17" s="100">
        <v>13</v>
      </c>
      <c r="B17" s="101" t="s">
        <v>325</v>
      </c>
      <c r="C17" s="101" t="s">
        <v>328</v>
      </c>
      <c r="D17" s="101" t="s">
        <v>466</v>
      </c>
      <c r="E17" s="102">
        <v>50000</v>
      </c>
      <c r="F17" s="101" t="s">
        <v>224</v>
      </c>
      <c r="G17" s="101" t="s">
        <v>225</v>
      </c>
      <c r="H17" s="103">
        <v>45746</v>
      </c>
      <c r="I17" s="105">
        <v>488.89</v>
      </c>
      <c r="J17" s="101" t="s">
        <v>325</v>
      </c>
    </row>
    <row r="18" s="93" customFormat="1" customHeight="1" spans="1:10">
      <c r="A18" s="100">
        <v>14</v>
      </c>
      <c r="B18" s="101" t="s">
        <v>368</v>
      </c>
      <c r="C18" s="101" t="s">
        <v>478</v>
      </c>
      <c r="D18" s="101" t="s">
        <v>466</v>
      </c>
      <c r="E18" s="102">
        <v>50000</v>
      </c>
      <c r="F18" s="101" t="s">
        <v>187</v>
      </c>
      <c r="G18" s="101" t="s">
        <v>188</v>
      </c>
      <c r="H18" s="103">
        <v>45746</v>
      </c>
      <c r="I18" s="105">
        <v>488.89</v>
      </c>
      <c r="J18" s="101" t="s">
        <v>368</v>
      </c>
    </row>
    <row r="19" s="93" customFormat="1" customHeight="1" spans="1:10">
      <c r="A19" s="100">
        <v>15</v>
      </c>
      <c r="B19" s="101" t="s">
        <v>264</v>
      </c>
      <c r="C19" s="101" t="s">
        <v>254</v>
      </c>
      <c r="D19" s="101" t="s">
        <v>466</v>
      </c>
      <c r="E19" s="102">
        <v>50000</v>
      </c>
      <c r="F19" s="101" t="s">
        <v>187</v>
      </c>
      <c r="G19" s="101" t="s">
        <v>188</v>
      </c>
      <c r="H19" s="103">
        <v>45746</v>
      </c>
      <c r="I19" s="105">
        <v>488.89</v>
      </c>
      <c r="J19" s="101" t="s">
        <v>264</v>
      </c>
    </row>
    <row r="20" s="93" customFormat="1" customHeight="1" spans="1:10">
      <c r="A20" s="100">
        <v>16</v>
      </c>
      <c r="B20" s="101" t="s">
        <v>190</v>
      </c>
      <c r="C20" s="101" t="s">
        <v>472</v>
      </c>
      <c r="D20" s="101" t="s">
        <v>466</v>
      </c>
      <c r="E20" s="102">
        <v>50000</v>
      </c>
      <c r="F20" s="101" t="s">
        <v>187</v>
      </c>
      <c r="G20" s="101" t="s">
        <v>188</v>
      </c>
      <c r="H20" s="103">
        <v>45746</v>
      </c>
      <c r="I20" s="105">
        <v>488.89</v>
      </c>
      <c r="J20" s="101" t="s">
        <v>190</v>
      </c>
    </row>
    <row r="21" s="93" customFormat="1" customHeight="1" spans="1:10">
      <c r="A21" s="100">
        <v>17</v>
      </c>
      <c r="B21" s="101" t="s">
        <v>256</v>
      </c>
      <c r="C21" s="101" t="s">
        <v>479</v>
      </c>
      <c r="D21" s="101" t="s">
        <v>466</v>
      </c>
      <c r="E21" s="102">
        <v>50000</v>
      </c>
      <c r="F21" s="101" t="s">
        <v>187</v>
      </c>
      <c r="G21" s="101" t="s">
        <v>188</v>
      </c>
      <c r="H21" s="103">
        <v>45746</v>
      </c>
      <c r="I21" s="105">
        <v>488.89</v>
      </c>
      <c r="J21" s="101" t="s">
        <v>256</v>
      </c>
    </row>
    <row r="22" s="93" customFormat="1" customHeight="1" spans="1:10">
      <c r="A22" s="100">
        <v>18</v>
      </c>
      <c r="B22" s="101" t="s">
        <v>220</v>
      </c>
      <c r="C22" s="101" t="s">
        <v>480</v>
      </c>
      <c r="D22" s="101" t="s">
        <v>466</v>
      </c>
      <c r="E22" s="102">
        <v>50000</v>
      </c>
      <c r="F22" s="101" t="s">
        <v>224</v>
      </c>
      <c r="G22" s="101" t="s">
        <v>225</v>
      </c>
      <c r="H22" s="103">
        <v>45746</v>
      </c>
      <c r="I22" s="105">
        <v>488.89</v>
      </c>
      <c r="J22" s="101" t="s">
        <v>220</v>
      </c>
    </row>
    <row r="23" s="93" customFormat="1" customHeight="1" spans="1:10">
      <c r="A23" s="100">
        <v>19</v>
      </c>
      <c r="B23" s="101" t="s">
        <v>268</v>
      </c>
      <c r="C23" s="101" t="s">
        <v>481</v>
      </c>
      <c r="D23" s="101" t="s">
        <v>466</v>
      </c>
      <c r="E23" s="102">
        <v>50000</v>
      </c>
      <c r="F23" s="101" t="s">
        <v>187</v>
      </c>
      <c r="G23" s="101" t="s">
        <v>188</v>
      </c>
      <c r="H23" s="103">
        <v>45746</v>
      </c>
      <c r="I23" s="105">
        <v>488.89</v>
      </c>
      <c r="J23" s="101" t="s">
        <v>268</v>
      </c>
    </row>
    <row r="24" s="93" customFormat="1" customHeight="1" spans="1:10">
      <c r="A24" s="100">
        <v>20</v>
      </c>
      <c r="B24" s="101" t="s">
        <v>63</v>
      </c>
      <c r="C24" s="101" t="s">
        <v>482</v>
      </c>
      <c r="D24" s="101" t="s">
        <v>466</v>
      </c>
      <c r="E24" s="102">
        <v>50000</v>
      </c>
      <c r="F24" s="101" t="s">
        <v>32</v>
      </c>
      <c r="G24" s="101" t="s">
        <v>33</v>
      </c>
      <c r="H24" s="103">
        <v>45746</v>
      </c>
      <c r="I24" s="105">
        <v>488.89</v>
      </c>
      <c r="J24" s="101" t="s">
        <v>63</v>
      </c>
    </row>
    <row r="25" s="93" customFormat="1" customHeight="1" spans="1:10">
      <c r="A25" s="100">
        <v>21</v>
      </c>
      <c r="B25" s="101" t="s">
        <v>284</v>
      </c>
      <c r="C25" s="101" t="s">
        <v>249</v>
      </c>
      <c r="D25" s="101" t="s">
        <v>466</v>
      </c>
      <c r="E25" s="102">
        <v>50000</v>
      </c>
      <c r="F25" s="101" t="s">
        <v>32</v>
      </c>
      <c r="G25" s="101" t="s">
        <v>33</v>
      </c>
      <c r="H25" s="103">
        <v>45746</v>
      </c>
      <c r="I25" s="105">
        <v>488.89</v>
      </c>
      <c r="J25" s="101" t="s">
        <v>284</v>
      </c>
    </row>
    <row r="26" s="93" customFormat="1" customHeight="1" spans="1:10">
      <c r="A26" s="100">
        <v>22</v>
      </c>
      <c r="B26" s="101" t="s">
        <v>363</v>
      </c>
      <c r="C26" s="101" t="s">
        <v>483</v>
      </c>
      <c r="D26" s="101" t="s">
        <v>466</v>
      </c>
      <c r="E26" s="102">
        <v>50000</v>
      </c>
      <c r="F26" s="101" t="s">
        <v>187</v>
      </c>
      <c r="G26" s="101" t="s">
        <v>188</v>
      </c>
      <c r="H26" s="103">
        <v>45746</v>
      </c>
      <c r="I26" s="105">
        <v>488.89</v>
      </c>
      <c r="J26" s="101" t="s">
        <v>363</v>
      </c>
    </row>
    <row r="27" s="93" customFormat="1" customHeight="1" spans="1:10">
      <c r="A27" s="100">
        <v>23</v>
      </c>
      <c r="B27" s="101" t="s">
        <v>421</v>
      </c>
      <c r="C27" s="101" t="s">
        <v>424</v>
      </c>
      <c r="D27" s="101" t="s">
        <v>466</v>
      </c>
      <c r="E27" s="102">
        <v>50000</v>
      </c>
      <c r="F27" s="101" t="s">
        <v>224</v>
      </c>
      <c r="G27" s="101" t="s">
        <v>225</v>
      </c>
      <c r="H27" s="103">
        <v>45746</v>
      </c>
      <c r="I27" s="105">
        <v>488.89</v>
      </c>
      <c r="J27" s="101" t="s">
        <v>421</v>
      </c>
    </row>
    <row r="28" s="93" customFormat="1" customHeight="1" spans="1:10">
      <c r="A28" s="100">
        <v>24</v>
      </c>
      <c r="B28" s="101" t="s">
        <v>276</v>
      </c>
      <c r="C28" s="101" t="s">
        <v>456</v>
      </c>
      <c r="D28" s="101" t="s">
        <v>466</v>
      </c>
      <c r="E28" s="102">
        <v>50000</v>
      </c>
      <c r="F28" s="101" t="s">
        <v>32</v>
      </c>
      <c r="G28" s="101" t="s">
        <v>33</v>
      </c>
      <c r="H28" s="103">
        <v>45746</v>
      </c>
      <c r="I28" s="105">
        <v>488.89</v>
      </c>
      <c r="J28" s="101" t="s">
        <v>276</v>
      </c>
    </row>
    <row r="29" s="93" customFormat="1" customHeight="1" spans="1:10">
      <c r="A29" s="100">
        <v>25</v>
      </c>
      <c r="B29" s="101" t="s">
        <v>227</v>
      </c>
      <c r="C29" s="101" t="s">
        <v>484</v>
      </c>
      <c r="D29" s="101" t="s">
        <v>466</v>
      </c>
      <c r="E29" s="102">
        <v>50000</v>
      </c>
      <c r="F29" s="101" t="s">
        <v>32</v>
      </c>
      <c r="G29" s="101" t="s">
        <v>33</v>
      </c>
      <c r="H29" s="103">
        <v>45746</v>
      </c>
      <c r="I29" s="105">
        <v>488.89</v>
      </c>
      <c r="J29" s="101" t="s">
        <v>227</v>
      </c>
    </row>
    <row r="30" s="93" customFormat="1" customHeight="1" spans="1:10">
      <c r="A30" s="100">
        <v>26</v>
      </c>
      <c r="B30" s="101" t="s">
        <v>372</v>
      </c>
      <c r="C30" s="101" t="s">
        <v>485</v>
      </c>
      <c r="D30" s="101" t="s">
        <v>466</v>
      </c>
      <c r="E30" s="102">
        <v>50000</v>
      </c>
      <c r="F30" s="101" t="s">
        <v>187</v>
      </c>
      <c r="G30" s="101" t="s">
        <v>188</v>
      </c>
      <c r="H30" s="103">
        <v>45746</v>
      </c>
      <c r="I30" s="105">
        <v>488.89</v>
      </c>
      <c r="J30" s="101" t="s">
        <v>372</v>
      </c>
    </row>
    <row r="31" s="93" customFormat="1" customHeight="1" spans="1:10">
      <c r="A31" s="100">
        <v>27</v>
      </c>
      <c r="B31" s="101" t="s">
        <v>426</v>
      </c>
      <c r="C31" s="101" t="s">
        <v>429</v>
      </c>
      <c r="D31" s="101" t="s">
        <v>466</v>
      </c>
      <c r="E31" s="102">
        <v>50000</v>
      </c>
      <c r="F31" s="101" t="s">
        <v>224</v>
      </c>
      <c r="G31" s="101" t="s">
        <v>225</v>
      </c>
      <c r="H31" s="103">
        <v>45746</v>
      </c>
      <c r="I31" s="105">
        <v>488.89</v>
      </c>
      <c r="J31" s="101" t="s">
        <v>426</v>
      </c>
    </row>
    <row r="32" s="93" customFormat="1" customHeight="1" spans="1:10">
      <c r="A32" s="100">
        <v>28</v>
      </c>
      <c r="B32" s="101" t="s">
        <v>67</v>
      </c>
      <c r="C32" s="101" t="s">
        <v>469</v>
      </c>
      <c r="D32" s="101" t="s">
        <v>466</v>
      </c>
      <c r="E32" s="102">
        <v>50000</v>
      </c>
      <c r="F32" s="101" t="s">
        <v>32</v>
      </c>
      <c r="G32" s="101" t="s">
        <v>33</v>
      </c>
      <c r="H32" s="103">
        <v>45746</v>
      </c>
      <c r="I32" s="105">
        <v>488.89</v>
      </c>
      <c r="J32" s="101" t="s">
        <v>67</v>
      </c>
    </row>
    <row r="33" s="93" customFormat="1" customHeight="1" spans="1:10">
      <c r="A33" s="100">
        <v>29</v>
      </c>
      <c r="B33" s="101" t="s">
        <v>260</v>
      </c>
      <c r="C33" s="101" t="s">
        <v>244</v>
      </c>
      <c r="D33" s="101" t="s">
        <v>466</v>
      </c>
      <c r="E33" s="102">
        <v>50000</v>
      </c>
      <c r="F33" s="101" t="s">
        <v>187</v>
      </c>
      <c r="G33" s="101" t="s">
        <v>188</v>
      </c>
      <c r="H33" s="103">
        <v>45746</v>
      </c>
      <c r="I33" s="105">
        <v>488.89</v>
      </c>
      <c r="J33" s="101" t="s">
        <v>260</v>
      </c>
    </row>
    <row r="34" s="93" customFormat="1" customHeight="1" spans="1:10">
      <c r="A34" s="100">
        <v>30</v>
      </c>
      <c r="B34" s="101" t="s">
        <v>335</v>
      </c>
      <c r="C34" s="101" t="s">
        <v>314</v>
      </c>
      <c r="D34" s="101" t="s">
        <v>466</v>
      </c>
      <c r="E34" s="102">
        <v>50000</v>
      </c>
      <c r="F34" s="101" t="s">
        <v>224</v>
      </c>
      <c r="G34" s="101" t="s">
        <v>225</v>
      </c>
      <c r="H34" s="103">
        <v>45746</v>
      </c>
      <c r="I34" s="105">
        <v>488.89</v>
      </c>
      <c r="J34" s="101" t="s">
        <v>335</v>
      </c>
    </row>
    <row r="35" s="93" customFormat="1" customHeight="1" spans="1:10">
      <c r="A35" s="100">
        <v>31</v>
      </c>
      <c r="B35" s="101" t="s">
        <v>347</v>
      </c>
      <c r="C35" s="101" t="s">
        <v>485</v>
      </c>
      <c r="D35" s="101" t="s">
        <v>466</v>
      </c>
      <c r="E35" s="102">
        <v>50000</v>
      </c>
      <c r="F35" s="101" t="s">
        <v>351</v>
      </c>
      <c r="G35" s="101" t="s">
        <v>486</v>
      </c>
      <c r="H35" s="103">
        <v>45746</v>
      </c>
      <c r="I35" s="105">
        <v>580.56</v>
      </c>
      <c r="J35" s="101" t="s">
        <v>347</v>
      </c>
    </row>
    <row r="36" s="93" customFormat="1" customHeight="1" spans="1:10">
      <c r="A36" s="100">
        <v>32</v>
      </c>
      <c r="B36" s="101" t="s">
        <v>417</v>
      </c>
      <c r="C36" s="101" t="s">
        <v>415</v>
      </c>
      <c r="D36" s="101" t="s">
        <v>466</v>
      </c>
      <c r="E36" s="102">
        <v>50000</v>
      </c>
      <c r="F36" s="101" t="s">
        <v>60</v>
      </c>
      <c r="G36" s="101" t="s">
        <v>61</v>
      </c>
      <c r="H36" s="103">
        <v>45746</v>
      </c>
      <c r="I36" s="105">
        <v>488.89</v>
      </c>
      <c r="J36" s="101" t="s">
        <v>417</v>
      </c>
    </row>
    <row r="37" s="93" customFormat="1" customHeight="1" spans="1:10">
      <c r="A37" s="100">
        <v>33</v>
      </c>
      <c r="B37" s="101" t="s">
        <v>215</v>
      </c>
      <c r="C37" s="101" t="s">
        <v>487</v>
      </c>
      <c r="D37" s="101" t="s">
        <v>466</v>
      </c>
      <c r="E37" s="102">
        <v>50000</v>
      </c>
      <c r="F37" s="101" t="s">
        <v>60</v>
      </c>
      <c r="G37" s="101" t="s">
        <v>61</v>
      </c>
      <c r="H37" s="103">
        <v>45746</v>
      </c>
      <c r="I37" s="105">
        <v>488.89</v>
      </c>
      <c r="J37" s="101" t="s">
        <v>215</v>
      </c>
    </row>
    <row r="38" s="93" customFormat="1" customHeight="1" spans="1:10">
      <c r="A38" s="100">
        <v>34</v>
      </c>
      <c r="B38" s="101" t="s">
        <v>320</v>
      </c>
      <c r="C38" s="101" t="s">
        <v>488</v>
      </c>
      <c r="D38" s="101" t="s">
        <v>466</v>
      </c>
      <c r="E38" s="102">
        <v>50000</v>
      </c>
      <c r="F38" s="101" t="s">
        <v>60</v>
      </c>
      <c r="G38" s="101" t="s">
        <v>61</v>
      </c>
      <c r="H38" s="103">
        <v>45746</v>
      </c>
      <c r="I38" s="105">
        <v>488.89</v>
      </c>
      <c r="J38" s="101" t="s">
        <v>320</v>
      </c>
    </row>
    <row r="39" s="93" customFormat="1" customHeight="1" spans="1:10">
      <c r="A39" s="100">
        <v>35</v>
      </c>
      <c r="B39" s="101" t="s">
        <v>178</v>
      </c>
      <c r="C39" s="101" t="s">
        <v>472</v>
      </c>
      <c r="D39" s="101" t="s">
        <v>466</v>
      </c>
      <c r="E39" s="102">
        <v>50000</v>
      </c>
      <c r="F39" s="101" t="s">
        <v>60</v>
      </c>
      <c r="G39" s="101" t="s">
        <v>182</v>
      </c>
      <c r="H39" s="103">
        <v>45746</v>
      </c>
      <c r="I39" s="105">
        <v>488.89</v>
      </c>
      <c r="J39" s="101" t="s">
        <v>178</v>
      </c>
    </row>
    <row r="40" s="93" customFormat="1" customHeight="1" spans="1:10">
      <c r="A40" s="100">
        <v>36</v>
      </c>
      <c r="B40" s="101" t="s">
        <v>56</v>
      </c>
      <c r="C40" s="101" t="s">
        <v>482</v>
      </c>
      <c r="D40" s="101" t="s">
        <v>466</v>
      </c>
      <c r="E40" s="102">
        <v>50000</v>
      </c>
      <c r="F40" s="101" t="s">
        <v>60</v>
      </c>
      <c r="G40" s="101" t="s">
        <v>61</v>
      </c>
      <c r="H40" s="103">
        <v>45746</v>
      </c>
      <c r="I40" s="105">
        <v>488.89</v>
      </c>
      <c r="J40" s="101" t="s">
        <v>56</v>
      </c>
    </row>
    <row r="41" s="93" customFormat="1" customHeight="1" spans="1:10">
      <c r="A41" s="100">
        <v>37</v>
      </c>
      <c r="B41" s="101" t="s">
        <v>137</v>
      </c>
      <c r="C41" s="101" t="s">
        <v>472</v>
      </c>
      <c r="D41" s="101" t="s">
        <v>466</v>
      </c>
      <c r="E41" s="102">
        <v>50000</v>
      </c>
      <c r="F41" s="101" t="s">
        <v>141</v>
      </c>
      <c r="G41" s="101" t="s">
        <v>489</v>
      </c>
      <c r="H41" s="103">
        <v>45746</v>
      </c>
      <c r="I41" s="105">
        <v>580.56</v>
      </c>
      <c r="J41" s="101" t="s">
        <v>137</v>
      </c>
    </row>
    <row r="42" s="93" customFormat="1" customHeight="1" spans="1:10">
      <c r="A42" s="100">
        <v>38</v>
      </c>
      <c r="B42" s="101" t="s">
        <v>305</v>
      </c>
      <c r="C42" s="101" t="s">
        <v>490</v>
      </c>
      <c r="D42" s="101" t="s">
        <v>466</v>
      </c>
      <c r="E42" s="102">
        <v>50000</v>
      </c>
      <c r="F42" s="101" t="s">
        <v>309</v>
      </c>
      <c r="G42" s="101" t="s">
        <v>491</v>
      </c>
      <c r="H42" s="103">
        <v>45746</v>
      </c>
      <c r="I42" s="105">
        <v>580.56</v>
      </c>
      <c r="J42" s="101" t="s">
        <v>305</v>
      </c>
    </row>
    <row r="43" s="93" customFormat="1" customHeight="1" spans="1:10">
      <c r="A43" s="100">
        <v>39</v>
      </c>
      <c r="B43" s="101" t="s">
        <v>492</v>
      </c>
      <c r="C43" s="101" t="s">
        <v>493</v>
      </c>
      <c r="D43" s="101" t="s">
        <v>466</v>
      </c>
      <c r="E43" s="102">
        <v>50000</v>
      </c>
      <c r="F43" s="101" t="s">
        <v>494</v>
      </c>
      <c r="G43" s="101" t="s">
        <v>495</v>
      </c>
      <c r="H43" s="103">
        <v>45746</v>
      </c>
      <c r="I43" s="105">
        <v>403.33</v>
      </c>
      <c r="J43" s="101" t="s">
        <v>492</v>
      </c>
    </row>
    <row r="44" s="93" customFormat="1" customHeight="1" spans="1:10">
      <c r="A44" s="100">
        <v>40</v>
      </c>
      <c r="B44" s="101" t="s">
        <v>125</v>
      </c>
      <c r="C44" s="101" t="s">
        <v>496</v>
      </c>
      <c r="D44" s="101" t="s">
        <v>466</v>
      </c>
      <c r="E44" s="102">
        <v>50000</v>
      </c>
      <c r="F44" s="101" t="s">
        <v>497</v>
      </c>
      <c r="G44" s="101" t="s">
        <v>498</v>
      </c>
      <c r="H44" s="103">
        <v>45746</v>
      </c>
      <c r="I44" s="105">
        <v>476.67</v>
      </c>
      <c r="J44" s="101" t="s">
        <v>125</v>
      </c>
    </row>
    <row r="45" s="93" customFormat="1" customHeight="1" spans="1:10">
      <c r="A45" s="100">
        <v>41</v>
      </c>
      <c r="B45" s="101" t="s">
        <v>133</v>
      </c>
      <c r="C45" s="101" t="s">
        <v>499</v>
      </c>
      <c r="D45" s="101" t="s">
        <v>466</v>
      </c>
      <c r="E45" s="102">
        <v>50000</v>
      </c>
      <c r="F45" s="101" t="s">
        <v>497</v>
      </c>
      <c r="G45" s="101" t="s">
        <v>498</v>
      </c>
      <c r="H45" s="103">
        <v>45746</v>
      </c>
      <c r="I45" s="105">
        <v>476.67</v>
      </c>
      <c r="J45" s="101" t="s">
        <v>133</v>
      </c>
    </row>
    <row r="46" s="93" customFormat="1" customHeight="1" spans="1:10">
      <c r="A46" s="100">
        <v>42</v>
      </c>
      <c r="B46" s="101" t="s">
        <v>449</v>
      </c>
      <c r="C46" s="101" t="s">
        <v>424</v>
      </c>
      <c r="D46" s="101" t="s">
        <v>466</v>
      </c>
      <c r="E46" s="102">
        <v>50000</v>
      </c>
      <c r="F46" s="101" t="s">
        <v>497</v>
      </c>
      <c r="G46" s="101" t="s">
        <v>498</v>
      </c>
      <c r="H46" s="103">
        <v>45746</v>
      </c>
      <c r="I46" s="105">
        <v>476.67</v>
      </c>
      <c r="J46" s="101" t="s">
        <v>449</v>
      </c>
    </row>
    <row r="47" s="93" customFormat="1" customHeight="1" spans="1:10">
      <c r="A47" s="100">
        <v>43</v>
      </c>
      <c r="B47" s="101" t="s">
        <v>129</v>
      </c>
      <c r="C47" s="101" t="s">
        <v>499</v>
      </c>
      <c r="D47" s="101" t="s">
        <v>466</v>
      </c>
      <c r="E47" s="102">
        <v>50000</v>
      </c>
      <c r="F47" s="101" t="s">
        <v>497</v>
      </c>
      <c r="G47" s="101" t="s">
        <v>498</v>
      </c>
      <c r="H47" s="103">
        <v>45746</v>
      </c>
      <c r="I47" s="105">
        <v>476.67</v>
      </c>
      <c r="J47" s="101" t="s">
        <v>129</v>
      </c>
    </row>
    <row r="48" s="93" customFormat="1" customHeight="1" spans="1:10">
      <c r="A48" s="100">
        <v>44</v>
      </c>
      <c r="B48" s="101" t="s">
        <v>398</v>
      </c>
      <c r="C48" s="101" t="s">
        <v>500</v>
      </c>
      <c r="D48" s="101" t="s">
        <v>466</v>
      </c>
      <c r="E48" s="102">
        <v>50000</v>
      </c>
      <c r="F48" s="101" t="s">
        <v>497</v>
      </c>
      <c r="G48" s="101" t="s">
        <v>498</v>
      </c>
      <c r="H48" s="103">
        <v>45746</v>
      </c>
      <c r="I48" s="105">
        <v>476.67</v>
      </c>
      <c r="J48" s="101" t="s">
        <v>398</v>
      </c>
    </row>
    <row r="49" s="93" customFormat="1" customHeight="1" spans="1:10">
      <c r="A49" s="100">
        <v>45</v>
      </c>
      <c r="B49" s="101" t="s">
        <v>445</v>
      </c>
      <c r="C49" s="101" t="s">
        <v>424</v>
      </c>
      <c r="D49" s="101" t="s">
        <v>466</v>
      </c>
      <c r="E49" s="102">
        <v>50000</v>
      </c>
      <c r="F49" s="101" t="s">
        <v>497</v>
      </c>
      <c r="G49" s="101" t="s">
        <v>498</v>
      </c>
      <c r="H49" s="103">
        <v>45746</v>
      </c>
      <c r="I49" s="105">
        <v>476.67</v>
      </c>
      <c r="J49" s="101" t="s">
        <v>445</v>
      </c>
    </row>
    <row r="50" s="93" customFormat="1" customHeight="1" spans="1:10">
      <c r="A50" s="100">
        <v>46</v>
      </c>
      <c r="B50" s="101" t="s">
        <v>36</v>
      </c>
      <c r="C50" s="101" t="s">
        <v>31</v>
      </c>
      <c r="D50" s="101" t="s">
        <v>466</v>
      </c>
      <c r="E50" s="102">
        <v>50000</v>
      </c>
      <c r="F50" s="101" t="s">
        <v>497</v>
      </c>
      <c r="G50" s="101" t="s">
        <v>498</v>
      </c>
      <c r="H50" s="103">
        <v>45746</v>
      </c>
      <c r="I50" s="105">
        <v>476.67</v>
      </c>
      <c r="J50" s="101" t="s">
        <v>36</v>
      </c>
    </row>
    <row r="51" s="93" customFormat="1" customHeight="1" spans="1:10">
      <c r="A51" s="100">
        <v>47</v>
      </c>
      <c r="B51" s="101" t="s">
        <v>393</v>
      </c>
      <c r="C51" s="101" t="s">
        <v>501</v>
      </c>
      <c r="D51" s="101" t="s">
        <v>466</v>
      </c>
      <c r="E51" s="102">
        <v>50000</v>
      </c>
      <c r="F51" s="101" t="s">
        <v>497</v>
      </c>
      <c r="G51" s="101" t="s">
        <v>498</v>
      </c>
      <c r="H51" s="103">
        <v>45746</v>
      </c>
      <c r="I51" s="105">
        <v>476.67</v>
      </c>
      <c r="J51" s="101" t="s">
        <v>393</v>
      </c>
    </row>
    <row r="52" s="93" customFormat="1" customHeight="1" spans="1:10">
      <c r="A52" s="100">
        <v>48</v>
      </c>
      <c r="B52" s="101" t="s">
        <v>440</v>
      </c>
      <c r="C52" s="101" t="s">
        <v>424</v>
      </c>
      <c r="D52" s="101" t="s">
        <v>466</v>
      </c>
      <c r="E52" s="102">
        <v>50000</v>
      </c>
      <c r="F52" s="101" t="s">
        <v>497</v>
      </c>
      <c r="G52" s="101" t="s">
        <v>498</v>
      </c>
      <c r="H52" s="103">
        <v>45746</v>
      </c>
      <c r="I52" s="105">
        <v>476.67</v>
      </c>
      <c r="J52" s="101" t="s">
        <v>440</v>
      </c>
    </row>
    <row r="53" s="93" customFormat="1" customHeight="1" spans="1:10">
      <c r="A53" s="100">
        <v>49</v>
      </c>
      <c r="B53" s="101" t="s">
        <v>388</v>
      </c>
      <c r="C53" s="101" t="s">
        <v>502</v>
      </c>
      <c r="D53" s="101" t="s">
        <v>466</v>
      </c>
      <c r="E53" s="102">
        <v>50000</v>
      </c>
      <c r="F53" s="101" t="s">
        <v>503</v>
      </c>
      <c r="G53" s="101" t="s">
        <v>504</v>
      </c>
      <c r="H53" s="103">
        <v>45746</v>
      </c>
      <c r="I53" s="105">
        <v>476.67</v>
      </c>
      <c r="J53" s="101" t="s">
        <v>388</v>
      </c>
    </row>
    <row r="54" s="93" customFormat="1" customHeight="1" spans="1:10">
      <c r="A54" s="100">
        <v>50</v>
      </c>
      <c r="B54" s="101" t="s">
        <v>97</v>
      </c>
      <c r="C54" s="101" t="s">
        <v>499</v>
      </c>
      <c r="D54" s="101" t="s">
        <v>466</v>
      </c>
      <c r="E54" s="102">
        <v>50000</v>
      </c>
      <c r="F54" s="101" t="s">
        <v>503</v>
      </c>
      <c r="G54" s="101" t="s">
        <v>504</v>
      </c>
      <c r="H54" s="103">
        <v>45746</v>
      </c>
      <c r="I54" s="105">
        <v>476.67</v>
      </c>
      <c r="J54" s="101" t="s">
        <v>97</v>
      </c>
    </row>
    <row r="55" s="93" customFormat="1" customHeight="1" spans="1:10">
      <c r="A55" s="100">
        <v>51</v>
      </c>
      <c r="B55" s="101" t="s">
        <v>102</v>
      </c>
      <c r="C55" s="101" t="s">
        <v>505</v>
      </c>
      <c r="D55" s="101" t="s">
        <v>466</v>
      </c>
      <c r="E55" s="102">
        <v>50000</v>
      </c>
      <c r="F55" s="101" t="s">
        <v>503</v>
      </c>
      <c r="G55" s="101" t="s">
        <v>504</v>
      </c>
      <c r="H55" s="103">
        <v>45746</v>
      </c>
      <c r="I55" s="105">
        <v>476.67</v>
      </c>
      <c r="J55" s="101" t="s">
        <v>102</v>
      </c>
    </row>
    <row r="56" s="93" customFormat="1" customHeight="1" spans="1:10">
      <c r="A56" s="100">
        <v>52</v>
      </c>
      <c r="B56" s="101" t="s">
        <v>237</v>
      </c>
      <c r="C56" s="101" t="s">
        <v>480</v>
      </c>
      <c r="D56" s="101" t="s">
        <v>466</v>
      </c>
      <c r="E56" s="102">
        <v>50000</v>
      </c>
      <c r="F56" s="101" t="s">
        <v>503</v>
      </c>
      <c r="G56" s="101" t="s">
        <v>504</v>
      </c>
      <c r="H56" s="103">
        <v>45746</v>
      </c>
      <c r="I56" s="105">
        <v>476.67</v>
      </c>
      <c r="J56" s="101" t="s">
        <v>237</v>
      </c>
    </row>
    <row r="57" s="93" customFormat="1" customHeight="1" spans="1:10">
      <c r="A57" s="100">
        <v>53</v>
      </c>
      <c r="B57" s="101" t="s">
        <v>296</v>
      </c>
      <c r="C57" s="101" t="s">
        <v>254</v>
      </c>
      <c r="D57" s="101" t="s">
        <v>466</v>
      </c>
      <c r="E57" s="102">
        <v>50000</v>
      </c>
      <c r="F57" s="101" t="s">
        <v>503</v>
      </c>
      <c r="G57" s="101" t="s">
        <v>504</v>
      </c>
      <c r="H57" s="103">
        <v>45746</v>
      </c>
      <c r="I57" s="105">
        <v>476.67</v>
      </c>
      <c r="J57" s="101" t="s">
        <v>296</v>
      </c>
    </row>
    <row r="58" s="93" customFormat="1" customHeight="1" spans="1:10">
      <c r="A58" s="100">
        <v>54</v>
      </c>
      <c r="B58" s="101" t="s">
        <v>194</v>
      </c>
      <c r="C58" s="101" t="s">
        <v>462</v>
      </c>
      <c r="D58" s="101" t="s">
        <v>466</v>
      </c>
      <c r="E58" s="102">
        <v>50000</v>
      </c>
      <c r="F58" s="101" t="s">
        <v>503</v>
      </c>
      <c r="G58" s="101" t="s">
        <v>504</v>
      </c>
      <c r="H58" s="103">
        <v>45746</v>
      </c>
      <c r="I58" s="105">
        <v>476.67</v>
      </c>
      <c r="J58" s="101" t="s">
        <v>194</v>
      </c>
    </row>
    <row r="59" s="93" customFormat="1" customHeight="1" spans="1:10">
      <c r="A59" s="100">
        <v>55</v>
      </c>
      <c r="B59" s="101" t="s">
        <v>288</v>
      </c>
      <c r="C59" s="101" t="s">
        <v>254</v>
      </c>
      <c r="D59" s="101" t="s">
        <v>466</v>
      </c>
      <c r="E59" s="102">
        <v>50000</v>
      </c>
      <c r="F59" s="101" t="s">
        <v>503</v>
      </c>
      <c r="G59" s="101" t="s">
        <v>504</v>
      </c>
      <c r="H59" s="103">
        <v>45746</v>
      </c>
      <c r="I59" s="105">
        <v>476.67</v>
      </c>
      <c r="J59" s="101" t="s">
        <v>288</v>
      </c>
    </row>
    <row r="60" s="93" customFormat="1" customHeight="1" spans="1:10">
      <c r="A60" s="100">
        <v>56</v>
      </c>
      <c r="B60" s="101" t="s">
        <v>435</v>
      </c>
      <c r="C60" s="101" t="s">
        <v>406</v>
      </c>
      <c r="D60" s="101" t="s">
        <v>466</v>
      </c>
      <c r="E60" s="102">
        <v>50000</v>
      </c>
      <c r="F60" s="101" t="s">
        <v>503</v>
      </c>
      <c r="G60" s="101" t="s">
        <v>504</v>
      </c>
      <c r="H60" s="103">
        <v>45746</v>
      </c>
      <c r="I60" s="105">
        <v>476.67</v>
      </c>
      <c r="J60" s="101" t="s">
        <v>435</v>
      </c>
    </row>
    <row r="61" s="93" customFormat="1" customHeight="1" spans="1:10">
      <c r="A61" s="100">
        <v>57</v>
      </c>
      <c r="B61" s="101" t="s">
        <v>116</v>
      </c>
      <c r="C61" s="101" t="s">
        <v>506</v>
      </c>
      <c r="D61" s="101" t="s">
        <v>466</v>
      </c>
      <c r="E61" s="102">
        <v>50000</v>
      </c>
      <c r="F61" s="101" t="s">
        <v>503</v>
      </c>
      <c r="G61" s="101" t="s">
        <v>504</v>
      </c>
      <c r="H61" s="103">
        <v>45746</v>
      </c>
      <c r="I61" s="105">
        <v>476.67</v>
      </c>
      <c r="J61" s="101" t="s">
        <v>116</v>
      </c>
    </row>
    <row r="62" s="93" customFormat="1" customHeight="1" spans="1:10">
      <c r="A62" s="100">
        <v>58</v>
      </c>
      <c r="B62" s="101" t="s">
        <v>384</v>
      </c>
      <c r="C62" s="101" t="s">
        <v>483</v>
      </c>
      <c r="D62" s="101" t="s">
        <v>466</v>
      </c>
      <c r="E62" s="102">
        <v>50000</v>
      </c>
      <c r="F62" s="101" t="s">
        <v>503</v>
      </c>
      <c r="G62" s="101" t="s">
        <v>504</v>
      </c>
      <c r="H62" s="103">
        <v>45746</v>
      </c>
      <c r="I62" s="105">
        <v>476.67</v>
      </c>
      <c r="J62" s="101" t="s">
        <v>384</v>
      </c>
    </row>
    <row r="63" s="93" customFormat="1" customHeight="1" spans="1:10">
      <c r="A63" s="100">
        <v>59</v>
      </c>
      <c r="B63" s="101" t="s">
        <v>120</v>
      </c>
      <c r="C63" s="101" t="s">
        <v>499</v>
      </c>
      <c r="D63" s="101" t="s">
        <v>466</v>
      </c>
      <c r="E63" s="102">
        <v>50000</v>
      </c>
      <c r="F63" s="101" t="s">
        <v>503</v>
      </c>
      <c r="G63" s="101" t="s">
        <v>504</v>
      </c>
      <c r="H63" s="103">
        <v>45746</v>
      </c>
      <c r="I63" s="105">
        <v>476.67</v>
      </c>
      <c r="J63" s="101" t="s">
        <v>120</v>
      </c>
    </row>
    <row r="64" s="93" customFormat="1" customHeight="1" spans="1:10">
      <c r="A64" s="100">
        <v>60</v>
      </c>
      <c r="B64" s="101" t="s">
        <v>292</v>
      </c>
      <c r="C64" s="101" t="s">
        <v>254</v>
      </c>
      <c r="D64" s="101" t="s">
        <v>466</v>
      </c>
      <c r="E64" s="102">
        <v>50000</v>
      </c>
      <c r="F64" s="101" t="s">
        <v>503</v>
      </c>
      <c r="G64" s="101" t="s">
        <v>504</v>
      </c>
      <c r="H64" s="103">
        <v>45746</v>
      </c>
      <c r="I64" s="105">
        <v>476.67</v>
      </c>
      <c r="J64" s="101" t="s">
        <v>292</v>
      </c>
    </row>
    <row r="65" s="93" customFormat="1" customHeight="1" spans="1:10">
      <c r="A65" s="100">
        <v>61</v>
      </c>
      <c r="B65" s="101" t="s">
        <v>90</v>
      </c>
      <c r="C65" s="101" t="s">
        <v>507</v>
      </c>
      <c r="D65" s="101" t="s">
        <v>466</v>
      </c>
      <c r="E65" s="102">
        <v>50000</v>
      </c>
      <c r="F65" s="101" t="s">
        <v>503</v>
      </c>
      <c r="G65" s="101" t="s">
        <v>504</v>
      </c>
      <c r="H65" s="103">
        <v>45746</v>
      </c>
      <c r="I65" s="105">
        <v>476.67</v>
      </c>
      <c r="J65" s="101" t="s">
        <v>90</v>
      </c>
    </row>
    <row r="66" s="93" customFormat="1" customHeight="1" spans="1:10">
      <c r="A66" s="100">
        <v>62</v>
      </c>
      <c r="B66" s="101" t="s">
        <v>232</v>
      </c>
      <c r="C66" s="101" t="s">
        <v>508</v>
      </c>
      <c r="D66" s="101" t="s">
        <v>466</v>
      </c>
      <c r="E66" s="102">
        <v>50000</v>
      </c>
      <c r="F66" s="101" t="s">
        <v>503</v>
      </c>
      <c r="G66" s="101" t="s">
        <v>504</v>
      </c>
      <c r="H66" s="103">
        <v>45746</v>
      </c>
      <c r="I66" s="105">
        <v>476.67</v>
      </c>
      <c r="J66" s="101" t="s">
        <v>232</v>
      </c>
    </row>
    <row r="67" s="93" customFormat="1" customHeight="1" spans="1:10">
      <c r="A67" s="100">
        <v>63</v>
      </c>
      <c r="B67" s="101" t="s">
        <v>112</v>
      </c>
      <c r="C67" s="101" t="s">
        <v>496</v>
      </c>
      <c r="D67" s="101" t="s">
        <v>466</v>
      </c>
      <c r="E67" s="102">
        <v>50000</v>
      </c>
      <c r="F67" s="101" t="s">
        <v>503</v>
      </c>
      <c r="G67" s="101" t="s">
        <v>504</v>
      </c>
      <c r="H67" s="103">
        <v>45746</v>
      </c>
      <c r="I67" s="105">
        <v>476.67</v>
      </c>
      <c r="J67" s="101" t="s">
        <v>112</v>
      </c>
    </row>
    <row r="68" s="93" customFormat="1" customHeight="1" spans="1:10">
      <c r="A68" s="100">
        <v>64</v>
      </c>
      <c r="B68" s="101" t="s">
        <v>300</v>
      </c>
      <c r="C68" s="101" t="s">
        <v>509</v>
      </c>
      <c r="D68" s="101" t="s">
        <v>466</v>
      </c>
      <c r="E68" s="102">
        <v>50000</v>
      </c>
      <c r="F68" s="101" t="s">
        <v>503</v>
      </c>
      <c r="G68" s="101" t="s">
        <v>504</v>
      </c>
      <c r="H68" s="103">
        <v>45746</v>
      </c>
      <c r="I68" s="105">
        <v>476.67</v>
      </c>
      <c r="J68" s="101" t="s">
        <v>300</v>
      </c>
    </row>
    <row r="69" s="93" customFormat="1" customHeight="1" spans="1:10">
      <c r="A69" s="100">
        <v>65</v>
      </c>
      <c r="B69" s="101" t="s">
        <v>377</v>
      </c>
      <c r="C69" s="101" t="s">
        <v>510</v>
      </c>
      <c r="D69" s="101" t="s">
        <v>466</v>
      </c>
      <c r="E69" s="102">
        <v>50000</v>
      </c>
      <c r="F69" s="101" t="s">
        <v>511</v>
      </c>
      <c r="G69" s="101" t="s">
        <v>512</v>
      </c>
      <c r="H69" s="103">
        <v>45746</v>
      </c>
      <c r="I69" s="105">
        <v>476.67</v>
      </c>
      <c r="J69" s="101" t="s">
        <v>377</v>
      </c>
    </row>
    <row r="70" s="93" customFormat="1" customHeight="1" spans="1:10">
      <c r="A70" s="100">
        <v>66</v>
      </c>
      <c r="B70" s="101" t="s">
        <v>107</v>
      </c>
      <c r="C70" s="101" t="s">
        <v>496</v>
      </c>
      <c r="D70" s="101" t="s">
        <v>466</v>
      </c>
      <c r="E70" s="102">
        <v>50000</v>
      </c>
      <c r="F70" s="101" t="s">
        <v>503</v>
      </c>
      <c r="G70" s="101" t="s">
        <v>504</v>
      </c>
      <c r="H70" s="103">
        <v>45746</v>
      </c>
      <c r="I70" s="105">
        <v>476.67</v>
      </c>
      <c r="J70" s="101" t="s">
        <v>107</v>
      </c>
    </row>
    <row r="71" s="93" customFormat="1" customHeight="1" spans="1:10">
      <c r="A71" s="100">
        <v>67</v>
      </c>
      <c r="B71" s="101" t="s">
        <v>343</v>
      </c>
      <c r="C71" s="101" t="s">
        <v>314</v>
      </c>
      <c r="D71" s="101" t="s">
        <v>466</v>
      </c>
      <c r="E71" s="102">
        <v>50000</v>
      </c>
      <c r="F71" s="101" t="s">
        <v>503</v>
      </c>
      <c r="G71" s="101" t="s">
        <v>504</v>
      </c>
      <c r="H71" s="103">
        <v>45746</v>
      </c>
      <c r="I71" s="105">
        <v>476.67</v>
      </c>
      <c r="J71" s="101" t="s">
        <v>343</v>
      </c>
    </row>
    <row r="72" s="93" customFormat="1" customHeight="1" spans="5:9">
      <c r="E72" s="93">
        <f>SUM(E5:E71)</f>
        <v>3225000</v>
      </c>
      <c r="I72" s="106">
        <v>31397.1799999999</v>
      </c>
    </row>
  </sheetData>
  <mergeCells count="11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51388888888889" right="0.751388888888889" top="1" bottom="1" header="0.5" footer="0.5"/>
  <pageSetup paperSize="9" scale="8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2"/>
  <sheetViews>
    <sheetView workbookViewId="0">
      <selection activeCell="J2" sqref="J2:K2"/>
    </sheetView>
  </sheetViews>
  <sheetFormatPr defaultColWidth="9" defaultRowHeight="13.5"/>
  <sheetData>
    <row r="1" ht="22.5" spans="1:11">
      <c r="A1" s="85" t="s">
        <v>513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2">
      <c r="A2" s="86" t="s">
        <v>3</v>
      </c>
      <c r="B2" s="86" t="s">
        <v>514</v>
      </c>
      <c r="C2" s="86" t="s">
        <v>515</v>
      </c>
      <c r="D2" s="86" t="s">
        <v>516</v>
      </c>
      <c r="E2" s="86" t="s">
        <v>517</v>
      </c>
      <c r="F2" s="87" t="s">
        <v>518</v>
      </c>
      <c r="G2" s="87" t="s">
        <v>519</v>
      </c>
      <c r="H2" s="86" t="s">
        <v>520</v>
      </c>
      <c r="I2" s="86" t="s">
        <v>11</v>
      </c>
      <c r="J2" s="86" t="s">
        <v>521</v>
      </c>
      <c r="K2" s="86" t="s">
        <v>16</v>
      </c>
      <c r="L2" s="92" t="s">
        <v>522</v>
      </c>
    </row>
    <row r="3" ht="22.5" spans="1:12">
      <c r="A3" s="88">
        <v>220</v>
      </c>
      <c r="B3" s="88" t="s">
        <v>51</v>
      </c>
      <c r="C3" s="88" t="s">
        <v>50</v>
      </c>
      <c r="D3" s="88" t="s">
        <v>52</v>
      </c>
      <c r="E3" s="89" t="s">
        <v>523</v>
      </c>
      <c r="F3" s="90">
        <v>50000</v>
      </c>
      <c r="G3" s="90">
        <v>50000</v>
      </c>
      <c r="H3" s="88" t="s">
        <v>53</v>
      </c>
      <c r="I3" s="88" t="s">
        <v>54</v>
      </c>
      <c r="J3" s="88" t="s">
        <v>524</v>
      </c>
      <c r="K3" s="88"/>
      <c r="L3" t="s">
        <v>525</v>
      </c>
    </row>
    <row r="4" ht="22.5" spans="1:12">
      <c r="A4" s="88">
        <v>221</v>
      </c>
      <c r="B4" s="88" t="s">
        <v>44</v>
      </c>
      <c r="C4" s="88" t="s">
        <v>43</v>
      </c>
      <c r="D4" s="88" t="s">
        <v>45</v>
      </c>
      <c r="E4" s="89" t="s">
        <v>523</v>
      </c>
      <c r="F4" s="90">
        <v>50000</v>
      </c>
      <c r="G4" s="90">
        <v>50000</v>
      </c>
      <c r="H4" s="88" t="s">
        <v>47</v>
      </c>
      <c r="I4" s="88" t="s">
        <v>48</v>
      </c>
      <c r="J4" s="88" t="s">
        <v>526</v>
      </c>
      <c r="K4" s="88"/>
      <c r="L4" t="s">
        <v>525</v>
      </c>
    </row>
    <row r="5" ht="22.5" spans="1:12">
      <c r="A5" s="88">
        <v>222</v>
      </c>
      <c r="B5" s="88" t="s">
        <v>242</v>
      </c>
      <c r="C5" s="88" t="s">
        <v>241</v>
      </c>
      <c r="D5" s="88" t="s">
        <v>243</v>
      </c>
      <c r="E5" s="89" t="s">
        <v>527</v>
      </c>
      <c r="F5" s="90">
        <v>50000</v>
      </c>
      <c r="G5" s="90">
        <v>50000</v>
      </c>
      <c r="H5" s="88" t="s">
        <v>47</v>
      </c>
      <c r="I5" s="88" t="s">
        <v>48</v>
      </c>
      <c r="J5" s="88" t="s">
        <v>528</v>
      </c>
      <c r="K5" s="88"/>
      <c r="L5" t="s">
        <v>525</v>
      </c>
    </row>
    <row r="6" ht="22.5" spans="1:12">
      <c r="A6" s="88">
        <v>223</v>
      </c>
      <c r="B6" s="88" t="s">
        <v>529</v>
      </c>
      <c r="C6" s="88" t="s">
        <v>530</v>
      </c>
      <c r="D6" s="88" t="s">
        <v>531</v>
      </c>
      <c r="E6" s="89" t="s">
        <v>532</v>
      </c>
      <c r="F6" s="90">
        <v>50000</v>
      </c>
      <c r="G6" s="90">
        <v>50000</v>
      </c>
      <c r="H6" s="88" t="s">
        <v>47</v>
      </c>
      <c r="I6" s="88" t="s">
        <v>48</v>
      </c>
      <c r="J6" s="88" t="s">
        <v>533</v>
      </c>
      <c r="K6" s="88"/>
      <c r="L6" t="s">
        <v>525</v>
      </c>
    </row>
    <row r="7" ht="22.5" spans="1:12">
      <c r="A7" s="88">
        <v>224</v>
      </c>
      <c r="B7" s="88" t="s">
        <v>199</v>
      </c>
      <c r="C7" s="88" t="s">
        <v>198</v>
      </c>
      <c r="D7" s="88" t="s">
        <v>200</v>
      </c>
      <c r="E7" s="89" t="s">
        <v>534</v>
      </c>
      <c r="F7" s="90">
        <v>50000</v>
      </c>
      <c r="G7" s="90">
        <v>50000</v>
      </c>
      <c r="H7" s="88" t="s">
        <v>202</v>
      </c>
      <c r="I7" s="88" t="s">
        <v>203</v>
      </c>
      <c r="J7" s="88" t="s">
        <v>535</v>
      </c>
      <c r="K7" s="88"/>
      <c r="L7" t="s">
        <v>525</v>
      </c>
    </row>
    <row r="8" ht="22.5" spans="1:12">
      <c r="A8" s="88">
        <v>225</v>
      </c>
      <c r="B8" s="88" t="s">
        <v>536</v>
      </c>
      <c r="C8" s="88" t="s">
        <v>537</v>
      </c>
      <c r="D8" s="88" t="s">
        <v>538</v>
      </c>
      <c r="E8" s="89" t="s">
        <v>539</v>
      </c>
      <c r="F8" s="90">
        <v>50000</v>
      </c>
      <c r="G8" s="90">
        <v>50000</v>
      </c>
      <c r="H8" s="88" t="s">
        <v>47</v>
      </c>
      <c r="I8" s="88" t="s">
        <v>48</v>
      </c>
      <c r="J8" s="88" t="s">
        <v>540</v>
      </c>
      <c r="K8" s="88"/>
      <c r="L8" t="s">
        <v>525</v>
      </c>
    </row>
    <row r="9" ht="22.5" spans="1:12">
      <c r="A9" s="88">
        <v>226</v>
      </c>
      <c r="B9" s="88" t="s">
        <v>359</v>
      </c>
      <c r="C9" s="88" t="s">
        <v>358</v>
      </c>
      <c r="D9" s="88" t="s">
        <v>360</v>
      </c>
      <c r="E9" s="89" t="s">
        <v>396</v>
      </c>
      <c r="F9" s="90">
        <v>50000</v>
      </c>
      <c r="G9" s="90">
        <v>50000</v>
      </c>
      <c r="H9" s="88" t="s">
        <v>82</v>
      </c>
      <c r="I9" s="88" t="s">
        <v>83</v>
      </c>
      <c r="J9" s="88" t="s">
        <v>541</v>
      </c>
      <c r="K9" s="88"/>
      <c r="L9" t="s">
        <v>525</v>
      </c>
    </row>
    <row r="10" ht="22.5" spans="1:12">
      <c r="A10" s="88">
        <v>227</v>
      </c>
      <c r="B10" s="88" t="s">
        <v>409</v>
      </c>
      <c r="C10" s="88" t="s">
        <v>408</v>
      </c>
      <c r="D10" s="88" t="s">
        <v>410</v>
      </c>
      <c r="E10" s="89" t="s">
        <v>438</v>
      </c>
      <c r="F10" s="90">
        <v>50000</v>
      </c>
      <c r="G10" s="90">
        <v>50000</v>
      </c>
      <c r="H10" s="88" t="s">
        <v>82</v>
      </c>
      <c r="I10" s="88" t="s">
        <v>83</v>
      </c>
      <c r="J10" s="88" t="s">
        <v>542</v>
      </c>
      <c r="K10" s="88"/>
      <c r="L10" t="s">
        <v>525</v>
      </c>
    </row>
    <row r="11" ht="22.5" spans="1:12">
      <c r="A11" s="88">
        <v>228</v>
      </c>
      <c r="B11" s="88" t="s">
        <v>354</v>
      </c>
      <c r="C11" s="88" t="s">
        <v>353</v>
      </c>
      <c r="D11" s="88" t="s">
        <v>355</v>
      </c>
      <c r="E11" s="89" t="s">
        <v>543</v>
      </c>
      <c r="F11" s="90">
        <v>50000</v>
      </c>
      <c r="G11" s="90">
        <v>50000</v>
      </c>
      <c r="H11" s="88" t="s">
        <v>82</v>
      </c>
      <c r="I11" s="88" t="s">
        <v>83</v>
      </c>
      <c r="J11" s="88" t="s">
        <v>544</v>
      </c>
      <c r="K11" s="88"/>
      <c r="L11" t="s">
        <v>525</v>
      </c>
    </row>
    <row r="12" ht="22.5" spans="1:12">
      <c r="A12" s="88">
        <v>229</v>
      </c>
      <c r="B12" s="88" t="s">
        <v>413</v>
      </c>
      <c r="C12" s="88" t="s">
        <v>412</v>
      </c>
      <c r="D12" s="88" t="s">
        <v>414</v>
      </c>
      <c r="E12" s="89" t="s">
        <v>545</v>
      </c>
      <c r="F12" s="90">
        <v>50000</v>
      </c>
      <c r="G12" s="90">
        <v>50000</v>
      </c>
      <c r="H12" s="88" t="s">
        <v>82</v>
      </c>
      <c r="I12" s="88" t="s">
        <v>83</v>
      </c>
      <c r="J12" s="88" t="s">
        <v>546</v>
      </c>
      <c r="K12" s="88"/>
      <c r="L12" t="s">
        <v>525</v>
      </c>
    </row>
    <row r="13" ht="22.5" spans="1:12">
      <c r="A13" s="88">
        <v>230</v>
      </c>
      <c r="B13" s="88" t="s">
        <v>169</v>
      </c>
      <c r="C13" s="88" t="s">
        <v>168</v>
      </c>
      <c r="D13" s="88" t="s">
        <v>170</v>
      </c>
      <c r="E13" s="89" t="s">
        <v>547</v>
      </c>
      <c r="F13" s="90">
        <v>50000</v>
      </c>
      <c r="G13" s="90">
        <v>50000</v>
      </c>
      <c r="H13" s="88" t="s">
        <v>24</v>
      </c>
      <c r="I13" s="88" t="s">
        <v>25</v>
      </c>
      <c r="J13" s="88" t="s">
        <v>548</v>
      </c>
      <c r="K13" s="88"/>
      <c r="L13" t="s">
        <v>525</v>
      </c>
    </row>
    <row r="14" ht="22.5" spans="1:12">
      <c r="A14" s="88">
        <v>231</v>
      </c>
      <c r="B14" s="88" t="s">
        <v>21</v>
      </c>
      <c r="C14" s="88" t="s">
        <v>20</v>
      </c>
      <c r="D14" s="88" t="s">
        <v>22</v>
      </c>
      <c r="E14" s="89" t="s">
        <v>549</v>
      </c>
      <c r="F14" s="90">
        <v>50000</v>
      </c>
      <c r="G14" s="90">
        <v>50000</v>
      </c>
      <c r="H14" s="88" t="s">
        <v>24</v>
      </c>
      <c r="I14" s="88" t="s">
        <v>25</v>
      </c>
      <c r="J14" s="88" t="s">
        <v>550</v>
      </c>
      <c r="K14" s="88"/>
      <c r="L14" t="s">
        <v>525</v>
      </c>
    </row>
    <row r="15" ht="22.5" spans="1:12">
      <c r="A15" s="88">
        <v>232</v>
      </c>
      <c r="B15" s="88" t="s">
        <v>211</v>
      </c>
      <c r="C15" s="88" t="s">
        <v>210</v>
      </c>
      <c r="D15" s="88" t="s">
        <v>212</v>
      </c>
      <c r="E15" s="89" t="s">
        <v>235</v>
      </c>
      <c r="F15" s="90">
        <v>50000</v>
      </c>
      <c r="G15" s="90">
        <v>49939.59</v>
      </c>
      <c r="H15" s="88" t="s">
        <v>82</v>
      </c>
      <c r="I15" s="88" t="s">
        <v>83</v>
      </c>
      <c r="J15" s="88" t="s">
        <v>551</v>
      </c>
      <c r="K15" s="88"/>
      <c r="L15" t="s">
        <v>525</v>
      </c>
    </row>
    <row r="16" ht="22.5" spans="1:12">
      <c r="A16" s="88">
        <v>233</v>
      </c>
      <c r="B16" s="88" t="s">
        <v>206</v>
      </c>
      <c r="C16" s="88" t="s">
        <v>205</v>
      </c>
      <c r="D16" s="88" t="s">
        <v>207</v>
      </c>
      <c r="E16" s="89" t="s">
        <v>552</v>
      </c>
      <c r="F16" s="90">
        <v>50000</v>
      </c>
      <c r="G16" s="90">
        <v>50000</v>
      </c>
      <c r="H16" s="88" t="s">
        <v>82</v>
      </c>
      <c r="I16" s="88" t="s">
        <v>83</v>
      </c>
      <c r="J16" s="88" t="s">
        <v>553</v>
      </c>
      <c r="K16" s="88"/>
      <c r="L16" t="s">
        <v>525</v>
      </c>
    </row>
    <row r="17" ht="22.5" spans="1:12">
      <c r="A17" s="88">
        <v>234</v>
      </c>
      <c r="B17" s="88" t="s">
        <v>404</v>
      </c>
      <c r="C17" s="88" t="s">
        <v>403</v>
      </c>
      <c r="D17" s="88" t="s">
        <v>405</v>
      </c>
      <c r="E17" s="89" t="s">
        <v>438</v>
      </c>
      <c r="F17" s="90">
        <v>50000</v>
      </c>
      <c r="G17" s="90">
        <v>50000</v>
      </c>
      <c r="H17" s="88" t="s">
        <v>24</v>
      </c>
      <c r="I17" s="88" t="s">
        <v>25</v>
      </c>
      <c r="J17" s="88" t="s">
        <v>554</v>
      </c>
      <c r="K17" s="88"/>
      <c r="L17" t="s">
        <v>525</v>
      </c>
    </row>
    <row r="18" ht="22.5" spans="1:12">
      <c r="A18" s="88">
        <v>235</v>
      </c>
      <c r="B18" s="88" t="s">
        <v>312</v>
      </c>
      <c r="C18" s="88" t="s">
        <v>311</v>
      </c>
      <c r="D18" s="88" t="s">
        <v>313</v>
      </c>
      <c r="E18" s="89" t="s">
        <v>555</v>
      </c>
      <c r="F18" s="90">
        <v>50000</v>
      </c>
      <c r="G18" s="90">
        <v>50000</v>
      </c>
      <c r="H18" s="88" t="s">
        <v>24</v>
      </c>
      <c r="I18" s="88" t="s">
        <v>25</v>
      </c>
      <c r="J18" s="88" t="s">
        <v>556</v>
      </c>
      <c r="K18" s="88"/>
      <c r="L18" t="s">
        <v>525</v>
      </c>
    </row>
    <row r="19" ht="22.5" spans="1:12">
      <c r="A19" s="88">
        <v>236</v>
      </c>
      <c r="B19" s="91" t="s">
        <v>317</v>
      </c>
      <c r="C19" s="88" t="s">
        <v>316</v>
      </c>
      <c r="D19" s="88" t="s">
        <v>318</v>
      </c>
      <c r="E19" s="89" t="s">
        <v>555</v>
      </c>
      <c r="F19" s="90">
        <v>50000</v>
      </c>
      <c r="G19" s="90">
        <v>50000</v>
      </c>
      <c r="H19" s="88" t="s">
        <v>82</v>
      </c>
      <c r="I19" s="88" t="s">
        <v>83</v>
      </c>
      <c r="J19" s="88" t="s">
        <v>557</v>
      </c>
      <c r="K19" s="88"/>
      <c r="L19" t="s">
        <v>525</v>
      </c>
    </row>
    <row r="20" ht="22.5" spans="1:12">
      <c r="A20" s="88">
        <v>237</v>
      </c>
      <c r="B20" s="88" t="s">
        <v>79</v>
      </c>
      <c r="C20" s="88" t="s">
        <v>78</v>
      </c>
      <c r="D20" s="88" t="s">
        <v>80</v>
      </c>
      <c r="E20" s="89" t="s">
        <v>558</v>
      </c>
      <c r="F20" s="90">
        <v>50000</v>
      </c>
      <c r="G20" s="90">
        <v>50000</v>
      </c>
      <c r="H20" s="88" t="s">
        <v>82</v>
      </c>
      <c r="I20" s="88" t="s">
        <v>83</v>
      </c>
      <c r="J20" s="88" t="s">
        <v>559</v>
      </c>
      <c r="K20" s="88"/>
      <c r="L20" t="s">
        <v>525</v>
      </c>
    </row>
    <row r="21" ht="22.5" spans="1:12">
      <c r="A21" s="88">
        <v>238</v>
      </c>
      <c r="B21" s="88" t="s">
        <v>247</v>
      </c>
      <c r="C21" s="88" t="s">
        <v>246</v>
      </c>
      <c r="D21" s="88" t="s">
        <v>248</v>
      </c>
      <c r="E21" s="89" t="s">
        <v>560</v>
      </c>
      <c r="F21" s="90">
        <v>50000</v>
      </c>
      <c r="G21" s="90">
        <v>50000</v>
      </c>
      <c r="H21" s="88" t="s">
        <v>82</v>
      </c>
      <c r="I21" s="88" t="s">
        <v>83</v>
      </c>
      <c r="J21" s="88" t="s">
        <v>561</v>
      </c>
      <c r="K21" s="88"/>
      <c r="L21" t="s">
        <v>525</v>
      </c>
    </row>
    <row r="22" ht="22.5" spans="1:12">
      <c r="A22" s="88">
        <v>239</v>
      </c>
      <c r="B22" s="88" t="s">
        <v>174</v>
      </c>
      <c r="C22" s="88" t="s">
        <v>173</v>
      </c>
      <c r="D22" s="88" t="s">
        <v>175</v>
      </c>
      <c r="E22" s="89" t="s">
        <v>562</v>
      </c>
      <c r="F22" s="90">
        <v>50000</v>
      </c>
      <c r="G22" s="90">
        <v>50000</v>
      </c>
      <c r="H22" s="88" t="s">
        <v>24</v>
      </c>
      <c r="I22" s="88" t="s">
        <v>25</v>
      </c>
      <c r="J22" s="88" t="s">
        <v>563</v>
      </c>
      <c r="K22" s="88"/>
      <c r="L22" t="s">
        <v>525</v>
      </c>
    </row>
    <row r="23" ht="22.5" spans="1:12">
      <c r="A23" s="88">
        <v>240</v>
      </c>
      <c r="B23" s="88" t="s">
        <v>86</v>
      </c>
      <c r="C23" s="88" t="s">
        <v>85</v>
      </c>
      <c r="D23" s="88" t="s">
        <v>87</v>
      </c>
      <c r="E23" s="89" t="s">
        <v>110</v>
      </c>
      <c r="F23" s="90">
        <v>50000</v>
      </c>
      <c r="G23" s="90">
        <v>50000</v>
      </c>
      <c r="H23" s="88" t="s">
        <v>82</v>
      </c>
      <c r="I23" s="88" t="s">
        <v>83</v>
      </c>
      <c r="J23" s="88" t="s">
        <v>564</v>
      </c>
      <c r="K23" s="88"/>
      <c r="L23" t="s">
        <v>525</v>
      </c>
    </row>
    <row r="24" ht="22.5" spans="1:12">
      <c r="A24" s="88">
        <v>241</v>
      </c>
      <c r="B24" s="88" t="s">
        <v>252</v>
      </c>
      <c r="C24" s="88" t="s">
        <v>251</v>
      </c>
      <c r="D24" s="88" t="s">
        <v>253</v>
      </c>
      <c r="E24" s="89" t="s">
        <v>565</v>
      </c>
      <c r="F24" s="90">
        <v>50000</v>
      </c>
      <c r="G24" s="90">
        <v>50000</v>
      </c>
      <c r="H24" s="88" t="s">
        <v>82</v>
      </c>
      <c r="I24" s="88" t="s">
        <v>83</v>
      </c>
      <c r="J24" s="88" t="s">
        <v>566</v>
      </c>
      <c r="K24" s="88"/>
      <c r="L24" t="s">
        <v>525</v>
      </c>
    </row>
    <row r="25" ht="22.5" spans="1:12">
      <c r="A25" s="88">
        <v>355</v>
      </c>
      <c r="B25" s="88" t="s">
        <v>567</v>
      </c>
      <c r="C25" s="88" t="s">
        <v>568</v>
      </c>
      <c r="D25" s="88" t="s">
        <v>569</v>
      </c>
      <c r="E25" s="89" t="s">
        <v>570</v>
      </c>
      <c r="F25" s="90">
        <v>50000</v>
      </c>
      <c r="G25" s="90">
        <v>50000</v>
      </c>
      <c r="H25" s="88" t="s">
        <v>571</v>
      </c>
      <c r="I25" s="88" t="s">
        <v>572</v>
      </c>
      <c r="J25" s="88" t="s">
        <v>573</v>
      </c>
      <c r="K25" s="88"/>
      <c r="L25" t="s">
        <v>525</v>
      </c>
    </row>
    <row r="26" ht="22.5" spans="1:12">
      <c r="A26" s="88">
        <v>356</v>
      </c>
      <c r="B26" s="88" t="s">
        <v>574</v>
      </c>
      <c r="C26" s="88" t="s">
        <v>575</v>
      </c>
      <c r="D26" s="88" t="s">
        <v>576</v>
      </c>
      <c r="E26" s="89" t="s">
        <v>577</v>
      </c>
      <c r="F26" s="90">
        <v>50000</v>
      </c>
      <c r="G26" s="90">
        <v>50000</v>
      </c>
      <c r="H26" s="88" t="s">
        <v>571</v>
      </c>
      <c r="I26" s="88" t="s">
        <v>572</v>
      </c>
      <c r="J26" s="88" t="s">
        <v>578</v>
      </c>
      <c r="K26" s="88"/>
      <c r="L26" t="s">
        <v>525</v>
      </c>
    </row>
    <row r="27" ht="22.5" spans="1:12">
      <c r="A27" s="88">
        <v>357</v>
      </c>
      <c r="B27" s="88" t="s">
        <v>579</v>
      </c>
      <c r="C27" s="88" t="s">
        <v>580</v>
      </c>
      <c r="D27" s="88" t="s">
        <v>581</v>
      </c>
      <c r="E27" s="89" t="s">
        <v>582</v>
      </c>
      <c r="F27" s="90">
        <v>50000</v>
      </c>
      <c r="G27" s="90">
        <v>50000</v>
      </c>
      <c r="H27" s="88" t="s">
        <v>571</v>
      </c>
      <c r="I27" s="88" t="s">
        <v>572</v>
      </c>
      <c r="J27" s="88" t="s">
        <v>583</v>
      </c>
      <c r="K27" s="88"/>
      <c r="L27" t="s">
        <v>525</v>
      </c>
    </row>
    <row r="28" ht="22.5" spans="1:12">
      <c r="A28" s="88">
        <v>358</v>
      </c>
      <c r="B28" s="88" t="s">
        <v>584</v>
      </c>
      <c r="C28" s="88" t="s">
        <v>585</v>
      </c>
      <c r="D28" s="88" t="s">
        <v>586</v>
      </c>
      <c r="E28" s="89" t="s">
        <v>582</v>
      </c>
      <c r="F28" s="90">
        <v>50000</v>
      </c>
      <c r="G28" s="90">
        <v>50000</v>
      </c>
      <c r="H28" s="88" t="s">
        <v>571</v>
      </c>
      <c r="I28" s="88" t="s">
        <v>572</v>
      </c>
      <c r="J28" s="88" t="s">
        <v>587</v>
      </c>
      <c r="K28" s="88"/>
      <c r="L28" t="s">
        <v>525</v>
      </c>
    </row>
    <row r="29" ht="22.5" spans="1:12">
      <c r="A29" s="88">
        <v>359</v>
      </c>
      <c r="B29" s="88" t="s">
        <v>588</v>
      </c>
      <c r="C29" s="88" t="s">
        <v>589</v>
      </c>
      <c r="D29" s="88" t="s">
        <v>590</v>
      </c>
      <c r="E29" s="89" t="s">
        <v>582</v>
      </c>
      <c r="F29" s="90">
        <v>50000</v>
      </c>
      <c r="G29" s="90">
        <v>50000</v>
      </c>
      <c r="H29" s="88" t="s">
        <v>571</v>
      </c>
      <c r="I29" s="88" t="s">
        <v>572</v>
      </c>
      <c r="J29" s="88" t="s">
        <v>591</v>
      </c>
      <c r="K29" s="88"/>
      <c r="L29" t="s">
        <v>525</v>
      </c>
    </row>
    <row r="30" ht="22.5" spans="1:12">
      <c r="A30" s="88">
        <v>360</v>
      </c>
      <c r="B30" s="88" t="s">
        <v>592</v>
      </c>
      <c r="C30" s="88" t="s">
        <v>593</v>
      </c>
      <c r="D30" s="88" t="s">
        <v>594</v>
      </c>
      <c r="E30" s="89" t="s">
        <v>595</v>
      </c>
      <c r="F30" s="90">
        <v>50000</v>
      </c>
      <c r="G30" s="90">
        <v>50000</v>
      </c>
      <c r="H30" s="88" t="s">
        <v>571</v>
      </c>
      <c r="I30" s="88" t="s">
        <v>572</v>
      </c>
      <c r="J30" s="88" t="s">
        <v>596</v>
      </c>
      <c r="K30" s="88"/>
      <c r="L30" t="s">
        <v>525</v>
      </c>
    </row>
    <row r="31" ht="22.5" spans="1:12">
      <c r="A31" s="88">
        <v>361</v>
      </c>
      <c r="B31" s="88" t="s">
        <v>597</v>
      </c>
      <c r="C31" s="88" t="s">
        <v>598</v>
      </c>
      <c r="D31" s="88" t="s">
        <v>599</v>
      </c>
      <c r="E31" s="89" t="s">
        <v>600</v>
      </c>
      <c r="F31" s="90">
        <v>50000</v>
      </c>
      <c r="G31" s="90">
        <v>50000</v>
      </c>
      <c r="H31" s="88" t="s">
        <v>571</v>
      </c>
      <c r="I31" s="88" t="s">
        <v>572</v>
      </c>
      <c r="J31" s="88" t="s">
        <v>601</v>
      </c>
      <c r="K31" s="88"/>
      <c r="L31" t="s">
        <v>525</v>
      </c>
    </row>
    <row r="32" ht="22.5" spans="1:12">
      <c r="A32" s="88">
        <v>362</v>
      </c>
      <c r="B32" s="88" t="s">
        <v>602</v>
      </c>
      <c r="C32" s="88" t="s">
        <v>603</v>
      </c>
      <c r="D32" s="88" t="s">
        <v>604</v>
      </c>
      <c r="E32" s="89" t="s">
        <v>605</v>
      </c>
      <c r="F32" s="90">
        <v>50000</v>
      </c>
      <c r="G32" s="90">
        <v>50000</v>
      </c>
      <c r="H32" s="88" t="s">
        <v>571</v>
      </c>
      <c r="I32" s="88" t="s">
        <v>572</v>
      </c>
      <c r="J32" s="88" t="s">
        <v>606</v>
      </c>
      <c r="K32" s="88"/>
      <c r="L32" t="s">
        <v>525</v>
      </c>
    </row>
    <row r="33" ht="22.5" spans="1:12">
      <c r="A33" s="88">
        <v>363</v>
      </c>
      <c r="B33" s="88" t="s">
        <v>607</v>
      </c>
      <c r="C33" s="88" t="s">
        <v>608</v>
      </c>
      <c r="D33" s="88" t="s">
        <v>609</v>
      </c>
      <c r="E33" s="89" t="s">
        <v>600</v>
      </c>
      <c r="F33" s="90">
        <v>50000</v>
      </c>
      <c r="G33" s="90">
        <v>50000</v>
      </c>
      <c r="H33" s="88" t="s">
        <v>571</v>
      </c>
      <c r="I33" s="88" t="s">
        <v>572</v>
      </c>
      <c r="J33" s="88" t="s">
        <v>610</v>
      </c>
      <c r="K33" s="88"/>
      <c r="L33" t="s">
        <v>525</v>
      </c>
    </row>
    <row r="34" ht="22.5" spans="1:12">
      <c r="A34" s="88">
        <v>364</v>
      </c>
      <c r="B34" s="88" t="s">
        <v>611</v>
      </c>
      <c r="C34" s="88" t="s">
        <v>612</v>
      </c>
      <c r="D34" s="88" t="s">
        <v>613</v>
      </c>
      <c r="E34" s="89" t="s">
        <v>595</v>
      </c>
      <c r="F34" s="90">
        <v>50000</v>
      </c>
      <c r="G34" s="90">
        <v>50000</v>
      </c>
      <c r="H34" s="88" t="s">
        <v>571</v>
      </c>
      <c r="I34" s="88" t="s">
        <v>572</v>
      </c>
      <c r="J34" s="88" t="s">
        <v>614</v>
      </c>
      <c r="K34" s="88"/>
      <c r="L34" t="s">
        <v>525</v>
      </c>
    </row>
    <row r="35" ht="22.5" spans="1:12">
      <c r="A35" s="88">
        <v>365</v>
      </c>
      <c r="B35" s="88" t="s">
        <v>615</v>
      </c>
      <c r="C35" s="88" t="s">
        <v>616</v>
      </c>
      <c r="D35" s="88" t="s">
        <v>617</v>
      </c>
      <c r="E35" s="89" t="s">
        <v>618</v>
      </c>
      <c r="F35" s="90">
        <v>50000</v>
      </c>
      <c r="G35" s="90">
        <v>50000</v>
      </c>
      <c r="H35" s="88" t="s">
        <v>47</v>
      </c>
      <c r="I35" s="88" t="s">
        <v>48</v>
      </c>
      <c r="J35" s="88" t="s">
        <v>619</v>
      </c>
      <c r="K35" s="88"/>
      <c r="L35" t="s">
        <v>525</v>
      </c>
    </row>
    <row r="36" ht="22.5" spans="1:12">
      <c r="A36" s="88">
        <v>366</v>
      </c>
      <c r="B36" s="88" t="s">
        <v>620</v>
      </c>
      <c r="C36" s="88" t="s">
        <v>621</v>
      </c>
      <c r="D36" s="88" t="s">
        <v>622</v>
      </c>
      <c r="E36" s="89" t="s">
        <v>623</v>
      </c>
      <c r="F36" s="90">
        <v>50000</v>
      </c>
      <c r="G36" s="90">
        <v>50000</v>
      </c>
      <c r="H36" s="88" t="s">
        <v>624</v>
      </c>
      <c r="I36" s="88" t="s">
        <v>625</v>
      </c>
      <c r="J36" s="88" t="s">
        <v>626</v>
      </c>
      <c r="K36" s="88"/>
      <c r="L36" t="s">
        <v>525</v>
      </c>
    </row>
    <row r="37" ht="22.5" spans="1:12">
      <c r="A37" s="88">
        <v>367</v>
      </c>
      <c r="B37" s="88" t="s">
        <v>627</v>
      </c>
      <c r="C37" s="88" t="s">
        <v>628</v>
      </c>
      <c r="D37" s="88" t="s">
        <v>629</v>
      </c>
      <c r="E37" s="89" t="s">
        <v>630</v>
      </c>
      <c r="F37" s="90">
        <v>50000</v>
      </c>
      <c r="G37" s="90">
        <v>50000</v>
      </c>
      <c r="H37" s="88" t="s">
        <v>624</v>
      </c>
      <c r="I37" s="88" t="s">
        <v>631</v>
      </c>
      <c r="J37" s="88" t="s">
        <v>632</v>
      </c>
      <c r="K37" s="88"/>
      <c r="L37" t="s">
        <v>525</v>
      </c>
    </row>
    <row r="38" ht="22.5" spans="1:12">
      <c r="A38" s="88">
        <v>368</v>
      </c>
      <c r="B38" s="88" t="s">
        <v>633</v>
      </c>
      <c r="C38" s="88" t="s">
        <v>634</v>
      </c>
      <c r="D38" s="88" t="s">
        <v>635</v>
      </c>
      <c r="E38" s="89" t="s">
        <v>636</v>
      </c>
      <c r="F38" s="90">
        <v>50000</v>
      </c>
      <c r="G38" s="90">
        <v>50000</v>
      </c>
      <c r="H38" s="88" t="s">
        <v>624</v>
      </c>
      <c r="I38" s="88" t="s">
        <v>631</v>
      </c>
      <c r="J38" s="88" t="s">
        <v>637</v>
      </c>
      <c r="K38" s="88"/>
      <c r="L38" t="s">
        <v>525</v>
      </c>
    </row>
    <row r="39" ht="22.5" spans="1:12">
      <c r="A39" s="88">
        <v>369</v>
      </c>
      <c r="B39" s="88" t="s">
        <v>638</v>
      </c>
      <c r="C39" s="88" t="s">
        <v>639</v>
      </c>
      <c r="D39" s="88" t="s">
        <v>640</v>
      </c>
      <c r="E39" s="89" t="s">
        <v>641</v>
      </c>
      <c r="F39" s="90">
        <v>50000</v>
      </c>
      <c r="G39" s="90">
        <v>50000</v>
      </c>
      <c r="H39" s="88" t="s">
        <v>202</v>
      </c>
      <c r="I39" s="88" t="s">
        <v>203</v>
      </c>
      <c r="J39" s="88" t="s">
        <v>642</v>
      </c>
      <c r="K39" s="88"/>
      <c r="L39" t="s">
        <v>525</v>
      </c>
    </row>
    <row r="40" ht="22.5" spans="1:12">
      <c r="A40" s="88">
        <v>370</v>
      </c>
      <c r="B40" s="88" t="s">
        <v>643</v>
      </c>
      <c r="C40" s="88" t="s">
        <v>644</v>
      </c>
      <c r="D40" s="88" t="s">
        <v>645</v>
      </c>
      <c r="E40" s="89" t="s">
        <v>605</v>
      </c>
      <c r="F40" s="90">
        <v>50000</v>
      </c>
      <c r="G40" s="90">
        <v>50000</v>
      </c>
      <c r="H40" s="88" t="s">
        <v>571</v>
      </c>
      <c r="I40" s="88" t="s">
        <v>572</v>
      </c>
      <c r="J40" s="88" t="s">
        <v>646</v>
      </c>
      <c r="K40" s="88"/>
      <c r="L40" t="s">
        <v>525</v>
      </c>
    </row>
    <row r="41" ht="22.5" spans="1:12">
      <c r="A41" s="88">
        <v>371</v>
      </c>
      <c r="B41" s="88" t="s">
        <v>647</v>
      </c>
      <c r="C41" s="88" t="s">
        <v>648</v>
      </c>
      <c r="D41" s="88" t="s">
        <v>649</v>
      </c>
      <c r="E41" s="89" t="s">
        <v>650</v>
      </c>
      <c r="F41" s="90">
        <v>50000</v>
      </c>
      <c r="G41" s="90">
        <v>50000</v>
      </c>
      <c r="H41" s="88" t="s">
        <v>202</v>
      </c>
      <c r="I41" s="88" t="s">
        <v>203</v>
      </c>
      <c r="J41" s="88" t="s">
        <v>651</v>
      </c>
      <c r="K41" s="88"/>
      <c r="L41" t="s">
        <v>525</v>
      </c>
    </row>
    <row r="42" ht="22.5" spans="1:12">
      <c r="A42" s="88">
        <v>372</v>
      </c>
      <c r="B42" s="88" t="s">
        <v>652</v>
      </c>
      <c r="C42" s="88" t="s">
        <v>653</v>
      </c>
      <c r="D42" s="88" t="s">
        <v>654</v>
      </c>
      <c r="E42" s="89" t="s">
        <v>655</v>
      </c>
      <c r="F42" s="90">
        <v>50000</v>
      </c>
      <c r="G42" s="90">
        <v>50000</v>
      </c>
      <c r="H42" s="88" t="s">
        <v>624</v>
      </c>
      <c r="I42" s="88" t="s">
        <v>631</v>
      </c>
      <c r="J42" s="88" t="s">
        <v>656</v>
      </c>
      <c r="K42" s="88"/>
      <c r="L42" t="s">
        <v>525</v>
      </c>
    </row>
    <row r="43" ht="22.5" spans="1:12">
      <c r="A43" s="88">
        <v>373</v>
      </c>
      <c r="B43" s="88" t="s">
        <v>657</v>
      </c>
      <c r="C43" s="88" t="s">
        <v>658</v>
      </c>
      <c r="D43" s="88" t="s">
        <v>659</v>
      </c>
      <c r="E43" s="89" t="s">
        <v>630</v>
      </c>
      <c r="F43" s="90">
        <v>50000</v>
      </c>
      <c r="G43" s="90">
        <v>50000</v>
      </c>
      <c r="H43" s="88" t="s">
        <v>624</v>
      </c>
      <c r="I43" s="88" t="s">
        <v>631</v>
      </c>
      <c r="J43" s="88" t="s">
        <v>660</v>
      </c>
      <c r="K43" s="88"/>
      <c r="L43" t="s">
        <v>525</v>
      </c>
    </row>
    <row r="44" ht="22.5" spans="1:12">
      <c r="A44" s="88">
        <v>374</v>
      </c>
      <c r="B44" s="88" t="s">
        <v>661</v>
      </c>
      <c r="C44" s="88" t="s">
        <v>662</v>
      </c>
      <c r="D44" s="88" t="s">
        <v>663</v>
      </c>
      <c r="E44" s="89" t="s">
        <v>600</v>
      </c>
      <c r="F44" s="90">
        <v>50000</v>
      </c>
      <c r="G44" s="90">
        <v>50000</v>
      </c>
      <c r="H44" s="88" t="s">
        <v>571</v>
      </c>
      <c r="I44" s="88" t="s">
        <v>572</v>
      </c>
      <c r="J44" s="88" t="s">
        <v>664</v>
      </c>
      <c r="K44" s="88"/>
      <c r="L44" t="s">
        <v>525</v>
      </c>
    </row>
    <row r="45" ht="22.5" spans="1:12">
      <c r="A45" s="88">
        <v>375</v>
      </c>
      <c r="B45" s="88" t="s">
        <v>665</v>
      </c>
      <c r="C45" s="88" t="s">
        <v>666</v>
      </c>
      <c r="D45" s="88" t="s">
        <v>667</v>
      </c>
      <c r="E45" s="89" t="s">
        <v>668</v>
      </c>
      <c r="F45" s="90">
        <v>50000</v>
      </c>
      <c r="G45" s="90">
        <v>50000</v>
      </c>
      <c r="H45" s="88" t="s">
        <v>624</v>
      </c>
      <c r="I45" s="88" t="s">
        <v>631</v>
      </c>
      <c r="J45" s="88" t="s">
        <v>669</v>
      </c>
      <c r="K45" s="88"/>
      <c r="L45" t="s">
        <v>525</v>
      </c>
    </row>
    <row r="46" ht="22.5" spans="1:12">
      <c r="A46" s="88">
        <v>376</v>
      </c>
      <c r="B46" s="88" t="s">
        <v>670</v>
      </c>
      <c r="C46" s="88" t="s">
        <v>671</v>
      </c>
      <c r="D46" s="88" t="s">
        <v>672</v>
      </c>
      <c r="E46" s="89" t="s">
        <v>673</v>
      </c>
      <c r="F46" s="90">
        <v>50000</v>
      </c>
      <c r="G46" s="90">
        <v>50000</v>
      </c>
      <c r="H46" s="88" t="s">
        <v>571</v>
      </c>
      <c r="I46" s="88" t="s">
        <v>572</v>
      </c>
      <c r="J46" s="88" t="s">
        <v>674</v>
      </c>
      <c r="K46" s="88"/>
      <c r="L46" t="s">
        <v>525</v>
      </c>
    </row>
    <row r="47" ht="22.5" spans="1:12">
      <c r="A47" s="88">
        <v>377</v>
      </c>
      <c r="B47" s="88" t="s">
        <v>675</v>
      </c>
      <c r="C47" s="88" t="s">
        <v>676</v>
      </c>
      <c r="D47" s="88" t="s">
        <v>677</v>
      </c>
      <c r="E47" s="89" t="s">
        <v>678</v>
      </c>
      <c r="F47" s="90">
        <v>50000</v>
      </c>
      <c r="G47" s="90">
        <v>50000</v>
      </c>
      <c r="H47" s="88" t="s">
        <v>202</v>
      </c>
      <c r="I47" s="88" t="s">
        <v>203</v>
      </c>
      <c r="J47" s="88" t="s">
        <v>679</v>
      </c>
      <c r="K47" s="88"/>
      <c r="L47" t="s">
        <v>525</v>
      </c>
    </row>
    <row r="48" ht="22.5" spans="1:12">
      <c r="A48" s="88">
        <v>378</v>
      </c>
      <c r="B48" s="88" t="s">
        <v>680</v>
      </c>
      <c r="C48" s="88" t="s">
        <v>681</v>
      </c>
      <c r="D48" s="88" t="s">
        <v>682</v>
      </c>
      <c r="E48" s="89" t="s">
        <v>683</v>
      </c>
      <c r="F48" s="90">
        <v>50000</v>
      </c>
      <c r="G48" s="90">
        <v>50000</v>
      </c>
      <c r="H48" s="88" t="s">
        <v>202</v>
      </c>
      <c r="I48" s="88" t="s">
        <v>203</v>
      </c>
      <c r="J48" s="88" t="s">
        <v>684</v>
      </c>
      <c r="K48" s="88"/>
      <c r="L48" t="s">
        <v>525</v>
      </c>
    </row>
    <row r="49" ht="22.5" spans="1:12">
      <c r="A49" s="88">
        <v>379</v>
      </c>
      <c r="B49" s="88" t="s">
        <v>685</v>
      </c>
      <c r="C49" s="88" t="s">
        <v>686</v>
      </c>
      <c r="D49" s="88" t="s">
        <v>687</v>
      </c>
      <c r="E49" s="89" t="s">
        <v>683</v>
      </c>
      <c r="F49" s="90">
        <v>50000</v>
      </c>
      <c r="G49" s="90">
        <v>50000</v>
      </c>
      <c r="H49" s="88" t="s">
        <v>202</v>
      </c>
      <c r="I49" s="88" t="s">
        <v>203</v>
      </c>
      <c r="J49" s="88" t="s">
        <v>688</v>
      </c>
      <c r="K49" s="88"/>
      <c r="L49" t="s">
        <v>525</v>
      </c>
    </row>
    <row r="50" ht="22.5" spans="1:12">
      <c r="A50" s="88">
        <v>380</v>
      </c>
      <c r="B50" s="88" t="s">
        <v>689</v>
      </c>
      <c r="C50" s="88" t="s">
        <v>690</v>
      </c>
      <c r="D50" s="88" t="s">
        <v>691</v>
      </c>
      <c r="E50" s="89" t="s">
        <v>692</v>
      </c>
      <c r="F50" s="90">
        <v>50000</v>
      </c>
      <c r="G50" s="90">
        <v>50000</v>
      </c>
      <c r="H50" s="88" t="s">
        <v>624</v>
      </c>
      <c r="I50" s="88" t="s">
        <v>631</v>
      </c>
      <c r="J50" s="88" t="s">
        <v>693</v>
      </c>
      <c r="K50" s="88"/>
      <c r="L50" t="s">
        <v>525</v>
      </c>
    </row>
    <row r="51" ht="22.5" spans="1:12">
      <c r="A51" s="88">
        <v>381</v>
      </c>
      <c r="B51" s="88" t="s">
        <v>694</v>
      </c>
      <c r="C51" s="88" t="s">
        <v>695</v>
      </c>
      <c r="D51" s="88" t="s">
        <v>696</v>
      </c>
      <c r="E51" s="89" t="s">
        <v>697</v>
      </c>
      <c r="F51" s="90">
        <v>50000</v>
      </c>
      <c r="G51" s="90">
        <v>50000</v>
      </c>
      <c r="H51" s="88" t="s">
        <v>571</v>
      </c>
      <c r="I51" s="88" t="s">
        <v>572</v>
      </c>
      <c r="J51" s="88" t="s">
        <v>698</v>
      </c>
      <c r="K51" s="88"/>
      <c r="L51" t="s">
        <v>525</v>
      </c>
    </row>
    <row r="52" ht="22.5" spans="1:12">
      <c r="A52" s="88">
        <v>382</v>
      </c>
      <c r="B52" s="88" t="s">
        <v>699</v>
      </c>
      <c r="C52" s="88" t="s">
        <v>700</v>
      </c>
      <c r="D52" s="88" t="s">
        <v>701</v>
      </c>
      <c r="E52" s="89" t="s">
        <v>702</v>
      </c>
      <c r="F52" s="90">
        <v>50000</v>
      </c>
      <c r="G52" s="90">
        <v>50000</v>
      </c>
      <c r="H52" s="88" t="s">
        <v>47</v>
      </c>
      <c r="I52" s="88" t="s">
        <v>48</v>
      </c>
      <c r="J52" s="88" t="s">
        <v>703</v>
      </c>
      <c r="K52" s="88"/>
      <c r="L52" t="s">
        <v>525</v>
      </c>
    </row>
    <row r="53" ht="22.5" spans="1:12">
      <c r="A53" s="88">
        <v>383</v>
      </c>
      <c r="B53" s="88" t="s">
        <v>704</v>
      </c>
      <c r="C53" s="88" t="s">
        <v>705</v>
      </c>
      <c r="D53" s="88" t="s">
        <v>706</v>
      </c>
      <c r="E53" s="89" t="s">
        <v>707</v>
      </c>
      <c r="F53" s="90">
        <v>50000</v>
      </c>
      <c r="G53" s="90">
        <v>50000</v>
      </c>
      <c r="H53" s="88" t="s">
        <v>202</v>
      </c>
      <c r="I53" s="88" t="s">
        <v>203</v>
      </c>
      <c r="J53" s="88" t="s">
        <v>708</v>
      </c>
      <c r="K53" s="88"/>
      <c r="L53" t="s">
        <v>525</v>
      </c>
    </row>
    <row r="54" ht="22.5" spans="1:12">
      <c r="A54" s="88">
        <v>384</v>
      </c>
      <c r="B54" s="88" t="s">
        <v>709</v>
      </c>
      <c r="C54" s="88" t="s">
        <v>710</v>
      </c>
      <c r="D54" s="88" t="s">
        <v>711</v>
      </c>
      <c r="E54" s="89" t="s">
        <v>712</v>
      </c>
      <c r="F54" s="90">
        <v>50000</v>
      </c>
      <c r="G54" s="90">
        <v>50000</v>
      </c>
      <c r="H54" s="88" t="s">
        <v>47</v>
      </c>
      <c r="I54" s="88" t="s">
        <v>48</v>
      </c>
      <c r="J54" s="88" t="s">
        <v>713</v>
      </c>
      <c r="K54" s="88"/>
      <c r="L54" t="s">
        <v>525</v>
      </c>
    </row>
    <row r="55" ht="22.5" spans="1:12">
      <c r="A55" s="88">
        <v>385</v>
      </c>
      <c r="B55" s="88" t="s">
        <v>714</v>
      </c>
      <c r="C55" s="88" t="s">
        <v>715</v>
      </c>
      <c r="D55" s="88" t="s">
        <v>716</v>
      </c>
      <c r="E55" s="89" t="s">
        <v>717</v>
      </c>
      <c r="F55" s="90">
        <v>50000</v>
      </c>
      <c r="G55" s="90">
        <v>50000</v>
      </c>
      <c r="H55" s="88" t="s">
        <v>47</v>
      </c>
      <c r="I55" s="88" t="s">
        <v>48</v>
      </c>
      <c r="J55" s="88" t="s">
        <v>718</v>
      </c>
      <c r="K55" s="88"/>
      <c r="L55" t="s">
        <v>525</v>
      </c>
    </row>
    <row r="56" ht="22.5" spans="1:12">
      <c r="A56" s="88">
        <v>386</v>
      </c>
      <c r="B56" s="88" t="s">
        <v>719</v>
      </c>
      <c r="C56" s="88" t="s">
        <v>720</v>
      </c>
      <c r="D56" s="88" t="s">
        <v>721</v>
      </c>
      <c r="E56" s="89" t="s">
        <v>722</v>
      </c>
      <c r="F56" s="90">
        <v>50000</v>
      </c>
      <c r="G56" s="90">
        <v>50000</v>
      </c>
      <c r="H56" s="88" t="s">
        <v>571</v>
      </c>
      <c r="I56" s="88" t="s">
        <v>572</v>
      </c>
      <c r="J56" s="88" t="s">
        <v>723</v>
      </c>
      <c r="K56" s="88"/>
      <c r="L56" t="s">
        <v>525</v>
      </c>
    </row>
    <row r="57" ht="22.5" spans="1:12">
      <c r="A57" s="88">
        <v>387</v>
      </c>
      <c r="B57" s="88" t="s">
        <v>724</v>
      </c>
      <c r="C57" s="88" t="s">
        <v>725</v>
      </c>
      <c r="D57" s="88" t="s">
        <v>726</v>
      </c>
      <c r="E57" s="89" t="s">
        <v>727</v>
      </c>
      <c r="F57" s="90">
        <v>50000</v>
      </c>
      <c r="G57" s="90">
        <v>50000</v>
      </c>
      <c r="H57" s="88" t="s">
        <v>571</v>
      </c>
      <c r="I57" s="88" t="s">
        <v>572</v>
      </c>
      <c r="J57" s="88" t="s">
        <v>728</v>
      </c>
      <c r="K57" s="88"/>
      <c r="L57" t="s">
        <v>525</v>
      </c>
    </row>
    <row r="58" ht="22.5" spans="1:12">
      <c r="A58" s="88">
        <v>388</v>
      </c>
      <c r="B58" s="88" t="s">
        <v>729</v>
      </c>
      <c r="C58" s="88" t="s">
        <v>730</v>
      </c>
      <c r="D58" s="88" t="s">
        <v>731</v>
      </c>
      <c r="E58" s="89" t="s">
        <v>577</v>
      </c>
      <c r="F58" s="90">
        <v>50000</v>
      </c>
      <c r="G58" s="90">
        <v>50000</v>
      </c>
      <c r="H58" s="88" t="s">
        <v>571</v>
      </c>
      <c r="I58" s="88" t="s">
        <v>572</v>
      </c>
      <c r="J58" s="88" t="s">
        <v>732</v>
      </c>
      <c r="K58" s="88"/>
      <c r="L58" t="s">
        <v>525</v>
      </c>
    </row>
    <row r="59" ht="22.5" spans="1:12">
      <c r="A59" s="88">
        <v>389</v>
      </c>
      <c r="B59" s="88" t="s">
        <v>733</v>
      </c>
      <c r="C59" s="88" t="s">
        <v>734</v>
      </c>
      <c r="D59" s="88" t="s">
        <v>735</v>
      </c>
      <c r="E59" s="89" t="s">
        <v>582</v>
      </c>
      <c r="F59" s="90">
        <v>50000</v>
      </c>
      <c r="G59" s="90">
        <v>50000</v>
      </c>
      <c r="H59" s="88" t="s">
        <v>571</v>
      </c>
      <c r="I59" s="88" t="s">
        <v>572</v>
      </c>
      <c r="J59" s="88" t="s">
        <v>736</v>
      </c>
      <c r="K59" s="88"/>
      <c r="L59" t="s">
        <v>525</v>
      </c>
    </row>
    <row r="60" ht="22.5" spans="1:12">
      <c r="A60" s="88">
        <v>390</v>
      </c>
      <c r="B60" s="88" t="s">
        <v>737</v>
      </c>
      <c r="C60" s="88" t="s">
        <v>738</v>
      </c>
      <c r="D60" s="88" t="s">
        <v>739</v>
      </c>
      <c r="E60" s="89" t="s">
        <v>727</v>
      </c>
      <c r="F60" s="90">
        <v>50000</v>
      </c>
      <c r="G60" s="90">
        <v>50000</v>
      </c>
      <c r="H60" s="88" t="s">
        <v>740</v>
      </c>
      <c r="I60" s="88" t="s">
        <v>741</v>
      </c>
      <c r="J60" s="88" t="s">
        <v>742</v>
      </c>
      <c r="K60" s="88"/>
      <c r="L60" t="s">
        <v>525</v>
      </c>
    </row>
    <row r="61" ht="22.5" spans="1:12">
      <c r="A61" s="88">
        <v>391</v>
      </c>
      <c r="B61" s="88" t="s">
        <v>743</v>
      </c>
      <c r="C61" s="88" t="s">
        <v>744</v>
      </c>
      <c r="D61" s="88" t="s">
        <v>745</v>
      </c>
      <c r="E61" s="89" t="s">
        <v>582</v>
      </c>
      <c r="F61" s="90">
        <v>50000</v>
      </c>
      <c r="G61" s="90">
        <v>50000</v>
      </c>
      <c r="H61" s="88" t="s">
        <v>571</v>
      </c>
      <c r="I61" s="88" t="s">
        <v>572</v>
      </c>
      <c r="J61" s="88" t="s">
        <v>746</v>
      </c>
      <c r="K61" s="88"/>
      <c r="L61" t="s">
        <v>525</v>
      </c>
    </row>
    <row r="62" ht="22.5" spans="1:12">
      <c r="A62" s="88">
        <v>392</v>
      </c>
      <c r="B62" s="88" t="s">
        <v>747</v>
      </c>
      <c r="C62" s="88" t="s">
        <v>748</v>
      </c>
      <c r="D62" s="88" t="s">
        <v>749</v>
      </c>
      <c r="E62" s="89" t="s">
        <v>750</v>
      </c>
      <c r="F62" s="90">
        <v>50000</v>
      </c>
      <c r="G62" s="90">
        <v>50000</v>
      </c>
      <c r="H62" s="88" t="s">
        <v>202</v>
      </c>
      <c r="I62" s="88" t="s">
        <v>203</v>
      </c>
      <c r="J62" s="88" t="s">
        <v>751</v>
      </c>
      <c r="K62" s="88"/>
      <c r="L62" t="s">
        <v>525</v>
      </c>
    </row>
    <row r="63" ht="22.5" spans="1:12">
      <c r="A63" s="88">
        <v>393</v>
      </c>
      <c r="B63" s="88" t="s">
        <v>752</v>
      </c>
      <c r="C63" s="88" t="s">
        <v>753</v>
      </c>
      <c r="D63" s="88" t="s">
        <v>754</v>
      </c>
      <c r="E63" s="89" t="s">
        <v>582</v>
      </c>
      <c r="F63" s="90">
        <v>50000</v>
      </c>
      <c r="G63" s="90">
        <v>50000</v>
      </c>
      <c r="H63" s="88" t="s">
        <v>571</v>
      </c>
      <c r="I63" s="88" t="s">
        <v>572</v>
      </c>
      <c r="J63" s="88" t="s">
        <v>755</v>
      </c>
      <c r="K63" s="88"/>
      <c r="L63" t="s">
        <v>525</v>
      </c>
    </row>
    <row r="64" ht="22.5" spans="1:12">
      <c r="A64" s="88">
        <v>394</v>
      </c>
      <c r="B64" s="88" t="s">
        <v>756</v>
      </c>
      <c r="C64" s="88" t="s">
        <v>757</v>
      </c>
      <c r="D64" s="88" t="s">
        <v>758</v>
      </c>
      <c r="E64" s="89" t="s">
        <v>600</v>
      </c>
      <c r="F64" s="90">
        <v>50000</v>
      </c>
      <c r="G64" s="90">
        <v>50000</v>
      </c>
      <c r="H64" s="88" t="s">
        <v>571</v>
      </c>
      <c r="I64" s="88" t="s">
        <v>572</v>
      </c>
      <c r="J64" s="88" t="s">
        <v>759</v>
      </c>
      <c r="K64" s="88"/>
      <c r="L64" t="s">
        <v>525</v>
      </c>
    </row>
    <row r="65" ht="22.5" spans="1:12">
      <c r="A65" s="88">
        <v>395</v>
      </c>
      <c r="B65" s="88" t="s">
        <v>760</v>
      </c>
      <c r="C65" s="88" t="s">
        <v>761</v>
      </c>
      <c r="D65" s="88" t="s">
        <v>762</v>
      </c>
      <c r="E65" s="89" t="s">
        <v>727</v>
      </c>
      <c r="F65" s="90">
        <v>50000</v>
      </c>
      <c r="G65" s="90">
        <v>50000</v>
      </c>
      <c r="H65" s="88" t="s">
        <v>571</v>
      </c>
      <c r="I65" s="88" t="s">
        <v>572</v>
      </c>
      <c r="J65" s="88" t="s">
        <v>763</v>
      </c>
      <c r="K65" s="88"/>
      <c r="L65" t="s">
        <v>525</v>
      </c>
    </row>
    <row r="66" ht="22.5" spans="1:12">
      <c r="A66" s="88">
        <v>396</v>
      </c>
      <c r="B66" s="88" t="s">
        <v>764</v>
      </c>
      <c r="C66" s="88" t="s">
        <v>765</v>
      </c>
      <c r="D66" s="88" t="s">
        <v>766</v>
      </c>
      <c r="E66" s="89" t="s">
        <v>767</v>
      </c>
      <c r="F66" s="90">
        <v>50000</v>
      </c>
      <c r="G66" s="90">
        <v>50000</v>
      </c>
      <c r="H66" s="88" t="s">
        <v>624</v>
      </c>
      <c r="I66" s="88" t="s">
        <v>631</v>
      </c>
      <c r="J66" s="88" t="s">
        <v>768</v>
      </c>
      <c r="K66" s="88"/>
      <c r="L66" t="s">
        <v>525</v>
      </c>
    </row>
    <row r="67" ht="22.5" spans="1:12">
      <c r="A67" s="88">
        <v>397</v>
      </c>
      <c r="B67" s="88" t="s">
        <v>769</v>
      </c>
      <c r="C67" s="88" t="s">
        <v>770</v>
      </c>
      <c r="D67" s="88" t="s">
        <v>771</v>
      </c>
      <c r="E67" s="89" t="s">
        <v>772</v>
      </c>
      <c r="F67" s="90">
        <v>50000</v>
      </c>
      <c r="G67" s="90">
        <v>50000</v>
      </c>
      <c r="H67" s="88" t="s">
        <v>202</v>
      </c>
      <c r="I67" s="88" t="s">
        <v>203</v>
      </c>
      <c r="J67" s="88" t="s">
        <v>773</v>
      </c>
      <c r="K67" s="88"/>
      <c r="L67" t="s">
        <v>525</v>
      </c>
    </row>
    <row r="68" ht="22.5" spans="1:12">
      <c r="A68" s="88">
        <v>398</v>
      </c>
      <c r="B68" s="88" t="s">
        <v>774</v>
      </c>
      <c r="C68" s="88" t="s">
        <v>775</v>
      </c>
      <c r="D68" s="88" t="s">
        <v>776</v>
      </c>
      <c r="E68" s="89" t="s">
        <v>630</v>
      </c>
      <c r="F68" s="90">
        <v>50000</v>
      </c>
      <c r="G68" s="90">
        <v>50000</v>
      </c>
      <c r="H68" s="88" t="s">
        <v>624</v>
      </c>
      <c r="I68" s="88" t="s">
        <v>631</v>
      </c>
      <c r="J68" s="88" t="s">
        <v>777</v>
      </c>
      <c r="K68" s="88"/>
      <c r="L68" t="s">
        <v>525</v>
      </c>
    </row>
    <row r="69" ht="22.5" spans="1:12">
      <c r="A69" s="88">
        <v>399</v>
      </c>
      <c r="B69" s="88" t="s">
        <v>778</v>
      </c>
      <c r="C69" s="88" t="s">
        <v>779</v>
      </c>
      <c r="D69" s="88" t="s">
        <v>780</v>
      </c>
      <c r="E69" s="89" t="s">
        <v>697</v>
      </c>
      <c r="F69" s="90">
        <v>50000</v>
      </c>
      <c r="G69" s="90">
        <v>50000</v>
      </c>
      <c r="H69" s="88" t="s">
        <v>202</v>
      </c>
      <c r="I69" s="88" t="s">
        <v>203</v>
      </c>
      <c r="J69" s="88" t="s">
        <v>781</v>
      </c>
      <c r="K69" s="88"/>
      <c r="L69" t="s">
        <v>525</v>
      </c>
    </row>
    <row r="70" ht="22.5" spans="1:12">
      <c r="A70" s="88">
        <v>400</v>
      </c>
      <c r="B70" s="88" t="s">
        <v>782</v>
      </c>
      <c r="C70" s="88" t="s">
        <v>783</v>
      </c>
      <c r="D70" s="88" t="s">
        <v>784</v>
      </c>
      <c r="E70" s="89" t="s">
        <v>772</v>
      </c>
      <c r="F70" s="90">
        <v>50000</v>
      </c>
      <c r="G70" s="90">
        <v>50000</v>
      </c>
      <c r="H70" s="88" t="s">
        <v>47</v>
      </c>
      <c r="I70" s="88" t="s">
        <v>48</v>
      </c>
      <c r="J70" s="88" t="s">
        <v>785</v>
      </c>
      <c r="K70" s="88"/>
      <c r="L70" t="s">
        <v>525</v>
      </c>
    </row>
    <row r="71" ht="22.5" spans="1:12">
      <c r="A71" s="88">
        <v>401</v>
      </c>
      <c r="B71" s="88" t="s">
        <v>786</v>
      </c>
      <c r="C71" s="88" t="s">
        <v>787</v>
      </c>
      <c r="D71" s="88" t="s">
        <v>788</v>
      </c>
      <c r="E71" s="89" t="s">
        <v>789</v>
      </c>
      <c r="F71" s="90">
        <v>50000</v>
      </c>
      <c r="G71" s="90">
        <v>50000</v>
      </c>
      <c r="H71" s="88" t="s">
        <v>624</v>
      </c>
      <c r="I71" s="88" t="s">
        <v>631</v>
      </c>
      <c r="J71" s="88" t="s">
        <v>790</v>
      </c>
      <c r="K71" s="88"/>
      <c r="L71" t="s">
        <v>525</v>
      </c>
    </row>
    <row r="72" ht="22.5" spans="1:12">
      <c r="A72" s="88">
        <v>402</v>
      </c>
      <c r="B72" s="88" t="s">
        <v>791</v>
      </c>
      <c r="C72" s="88" t="s">
        <v>792</v>
      </c>
      <c r="D72" s="88" t="s">
        <v>793</v>
      </c>
      <c r="E72" s="89" t="s">
        <v>605</v>
      </c>
      <c r="F72" s="90">
        <v>50000</v>
      </c>
      <c r="G72" s="90">
        <v>50000</v>
      </c>
      <c r="H72" s="88" t="s">
        <v>571</v>
      </c>
      <c r="I72" s="88" t="s">
        <v>572</v>
      </c>
      <c r="J72" s="88" t="s">
        <v>794</v>
      </c>
      <c r="K72" s="88"/>
      <c r="L72" t="s">
        <v>525</v>
      </c>
    </row>
  </sheetData>
  <mergeCells count="1">
    <mergeCell ref="A1:K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28"/>
  <sheetViews>
    <sheetView zoomScale="130" zoomScaleNormal="130" workbookViewId="0">
      <selection activeCell="A6" sqref="$A6:$XFD14"/>
    </sheetView>
  </sheetViews>
  <sheetFormatPr defaultColWidth="9" defaultRowHeight="14.25"/>
  <cols>
    <col min="1" max="1" width="4.5" style="1" customWidth="1"/>
    <col min="2" max="2" width="7.75" style="8" customWidth="1"/>
    <col min="3" max="3" width="15.75" style="1" customWidth="1"/>
    <col min="4" max="4" width="11.625" style="8" customWidth="1"/>
    <col min="5" max="6" width="12.5" style="8" customWidth="1"/>
    <col min="7" max="7" width="9.875" style="1" customWidth="1"/>
    <col min="8" max="8" width="9.25" style="1" customWidth="1"/>
    <col min="9" max="10" width="8.90833333333333" style="1" customWidth="1"/>
    <col min="11" max="11" width="12.3083333333333" style="1" customWidth="1"/>
    <col min="12" max="12" width="10.25" style="9" customWidth="1"/>
    <col min="13" max="13" width="6.625" style="8" customWidth="1"/>
    <col min="14" max="14" width="15.2166666666667" style="1" customWidth="1"/>
    <col min="15" max="15" width="24.625" style="1" customWidth="1"/>
    <col min="16" max="239" width="8.75" style="1"/>
    <col min="240" max="16384" width="9" style="1"/>
  </cols>
  <sheetData>
    <row r="1" s="1" customFormat="1" ht="22.5" customHeight="1" spans="1:238">
      <c r="A1" s="10" t="s">
        <v>795</v>
      </c>
      <c r="B1" s="11"/>
      <c r="C1" s="10"/>
      <c r="D1" s="11"/>
      <c r="E1" s="11"/>
      <c r="F1" s="11"/>
      <c r="G1" s="10"/>
      <c r="H1" s="10"/>
      <c r="I1" s="10"/>
      <c r="J1" s="10"/>
      <c r="K1" s="10"/>
      <c r="L1" s="48"/>
      <c r="M1" s="11"/>
      <c r="N1" s="10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</row>
    <row r="2" s="1" customFormat="1" spans="1:238">
      <c r="A2" s="10"/>
      <c r="B2" s="11"/>
      <c r="C2" s="10"/>
      <c r="D2" s="11"/>
      <c r="E2" s="11"/>
      <c r="F2" s="11"/>
      <c r="G2" s="10"/>
      <c r="H2" s="10"/>
      <c r="I2" s="10"/>
      <c r="J2" s="10"/>
      <c r="K2" s="10"/>
      <c r="L2" s="48"/>
      <c r="M2" s="11"/>
      <c r="N2" s="10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</row>
    <row r="3" s="1" customFormat="1" spans="1:238">
      <c r="A3" s="12" t="s">
        <v>796</v>
      </c>
      <c r="B3" s="13"/>
      <c r="C3" s="12"/>
      <c r="D3" s="13"/>
      <c r="E3" s="13"/>
      <c r="F3" s="13"/>
      <c r="G3" s="12"/>
      <c r="H3" s="12"/>
      <c r="I3" s="12"/>
      <c r="J3" s="12"/>
      <c r="K3" s="12"/>
      <c r="L3" s="50"/>
      <c r="M3" s="13"/>
      <c r="N3" s="12" t="s">
        <v>2</v>
      </c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</row>
    <row r="4" s="1" customFormat="1" ht="14.45" customHeight="1" spans="1:238">
      <c r="A4" s="14" t="s">
        <v>3</v>
      </c>
      <c r="B4" s="15" t="s">
        <v>4</v>
      </c>
      <c r="C4" s="14" t="s">
        <v>6</v>
      </c>
      <c r="D4" s="15" t="s">
        <v>7</v>
      </c>
      <c r="E4" s="15" t="s">
        <v>8</v>
      </c>
      <c r="F4" s="16" t="s">
        <v>9</v>
      </c>
      <c r="G4" s="14" t="s">
        <v>10</v>
      </c>
      <c r="H4" s="14" t="s">
        <v>11</v>
      </c>
      <c r="I4" s="14" t="s">
        <v>461</v>
      </c>
      <c r="J4" s="16" t="s">
        <v>797</v>
      </c>
      <c r="K4" s="16" t="s">
        <v>17</v>
      </c>
      <c r="L4" s="52" t="s">
        <v>14</v>
      </c>
      <c r="M4" s="15" t="s">
        <v>15</v>
      </c>
      <c r="N4" s="14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</row>
    <row r="5" s="1" customFormat="1" ht="30" customHeight="1" spans="1:238">
      <c r="A5" s="14"/>
      <c r="B5" s="15"/>
      <c r="C5" s="14"/>
      <c r="D5" s="15"/>
      <c r="E5" s="15"/>
      <c r="F5" s="17"/>
      <c r="G5" s="14"/>
      <c r="H5" s="14"/>
      <c r="I5" s="14"/>
      <c r="J5" s="17"/>
      <c r="K5" s="17"/>
      <c r="L5" s="52"/>
      <c r="M5" s="15" t="s">
        <v>18</v>
      </c>
      <c r="N5" s="16" t="s">
        <v>19</v>
      </c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</row>
    <row r="6" s="1" customFormat="1" ht="20" customHeight="1" spans="1:15">
      <c r="A6" s="18">
        <v>1</v>
      </c>
      <c r="B6" s="19" t="s">
        <v>137</v>
      </c>
      <c r="C6" s="19" t="s">
        <v>139</v>
      </c>
      <c r="D6" s="20" t="s">
        <v>140</v>
      </c>
      <c r="E6" s="21">
        <v>50000</v>
      </c>
      <c r="F6" s="21">
        <v>50000</v>
      </c>
      <c r="G6" s="19" t="s">
        <v>141</v>
      </c>
      <c r="H6" s="22">
        <v>45765</v>
      </c>
      <c r="I6" s="53">
        <v>20241231</v>
      </c>
      <c r="J6" s="53" t="str">
        <f>VLOOKUP(C6,[2]Sheet1!$D$1:$M$65536,10,0)</f>
        <v>4.75</v>
      </c>
      <c r="K6" s="19">
        <v>18890646657</v>
      </c>
      <c r="L6" s="54">
        <v>593.75</v>
      </c>
      <c r="M6" s="55" t="s">
        <v>137</v>
      </c>
      <c r="N6" s="56" t="s">
        <v>143</v>
      </c>
      <c r="O6" s="57" t="str">
        <f>VLOOKUP(C6,[2]Sheet1!$D$1:$F$65536,3,0)</f>
        <v>50,000.00</v>
      </c>
    </row>
    <row r="7" s="2" customFormat="1" ht="20" customHeight="1" spans="1:25">
      <c r="A7" s="23">
        <v>2</v>
      </c>
      <c r="B7" s="24" t="s">
        <v>144</v>
      </c>
      <c r="C7" s="175" t="s">
        <v>146</v>
      </c>
      <c r="D7" s="25" t="s">
        <v>140</v>
      </c>
      <c r="E7" s="26">
        <v>50000</v>
      </c>
      <c r="F7" s="26">
        <v>0</v>
      </c>
      <c r="G7" s="24" t="s">
        <v>147</v>
      </c>
      <c r="H7" s="27">
        <v>45757</v>
      </c>
      <c r="I7" s="53">
        <v>20240921</v>
      </c>
      <c r="J7" s="23" t="s">
        <v>26</v>
      </c>
      <c r="K7" s="25">
        <v>18859465448</v>
      </c>
      <c r="L7" s="58">
        <v>0</v>
      </c>
      <c r="M7" s="59" t="s">
        <v>144</v>
      </c>
      <c r="N7" s="60" t="s">
        <v>148</v>
      </c>
      <c r="O7" s="57" t="e">
        <f>VLOOKUP(C7,[2]Sheet1!$D$1:$F$65536,3,0)</f>
        <v>#N/A</v>
      </c>
      <c r="P7" s="2" t="s">
        <v>457</v>
      </c>
      <c r="V7" s="70"/>
      <c r="X7" s="70"/>
      <c r="Y7" s="70"/>
    </row>
    <row r="8" s="1" customFormat="1" ht="20" customHeight="1" spans="1:25">
      <c r="A8" s="18">
        <v>3</v>
      </c>
      <c r="B8" s="20" t="s">
        <v>347</v>
      </c>
      <c r="C8" s="20" t="s">
        <v>349</v>
      </c>
      <c r="D8" s="28" t="s">
        <v>458</v>
      </c>
      <c r="E8" s="29">
        <v>50000</v>
      </c>
      <c r="F8" s="29">
        <v>50000</v>
      </c>
      <c r="G8" s="20" t="s">
        <v>351</v>
      </c>
      <c r="H8" s="30">
        <v>45797</v>
      </c>
      <c r="I8" s="53">
        <v>20241231</v>
      </c>
      <c r="J8" s="53" t="str">
        <f>VLOOKUP(C8,[2]Sheet1!$D$1:$M$65536,10,0)</f>
        <v>4.75</v>
      </c>
      <c r="K8" s="19">
        <v>15897417511</v>
      </c>
      <c r="L8" s="54">
        <v>593.75</v>
      </c>
      <c r="M8" s="61" t="s">
        <v>347</v>
      </c>
      <c r="N8" s="56" t="s">
        <v>352</v>
      </c>
      <c r="O8" s="57" t="str">
        <f>VLOOKUP(C8,[2]Sheet1!$D$1:$F$65536,3,0)</f>
        <v>50,000.00</v>
      </c>
      <c r="V8" s="71"/>
      <c r="X8" s="71"/>
      <c r="Y8" s="71"/>
    </row>
    <row r="9" s="3" customFormat="1" ht="20" customHeight="1" spans="1:251">
      <c r="A9" s="18">
        <v>4</v>
      </c>
      <c r="B9" s="28" t="s">
        <v>149</v>
      </c>
      <c r="C9" s="28" t="s">
        <v>151</v>
      </c>
      <c r="D9" s="31" t="s">
        <v>152</v>
      </c>
      <c r="E9" s="32">
        <v>50000</v>
      </c>
      <c r="F9" s="32">
        <v>20000</v>
      </c>
      <c r="G9" s="33">
        <v>44190</v>
      </c>
      <c r="H9" s="30">
        <v>45832</v>
      </c>
      <c r="I9" s="53">
        <v>20241231</v>
      </c>
      <c r="J9" s="53" t="str">
        <f>VLOOKUP(C9,[2]Sheet1!$D$1:$M$65536,10,0)</f>
        <v>4.75</v>
      </c>
      <c r="K9" s="19">
        <v>15211568838</v>
      </c>
      <c r="L9" s="54">
        <v>237.5</v>
      </c>
      <c r="M9" s="62" t="s">
        <v>149</v>
      </c>
      <c r="N9" s="181" t="s">
        <v>153</v>
      </c>
      <c r="O9" s="57" t="str">
        <f>VLOOKUP(C9,[2]Sheet1!$D$1:$F$65536,3,0)</f>
        <v>20,000.00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</row>
    <row r="10" s="4" customFormat="1" ht="20" customHeight="1" spans="1:15">
      <c r="A10" s="18">
        <v>5</v>
      </c>
      <c r="B10" s="19" t="s">
        <v>305</v>
      </c>
      <c r="C10" s="19" t="s">
        <v>307</v>
      </c>
      <c r="D10" s="34" t="s">
        <v>308</v>
      </c>
      <c r="E10" s="21">
        <v>50000</v>
      </c>
      <c r="F10" s="21">
        <v>50000</v>
      </c>
      <c r="G10" s="19" t="s">
        <v>309</v>
      </c>
      <c r="H10" s="35">
        <v>45825</v>
      </c>
      <c r="I10" s="53">
        <v>20241231</v>
      </c>
      <c r="J10" s="53" t="str">
        <f>VLOOKUP(C10,[2]Sheet1!$D$1:$M$65536,10,0)</f>
        <v>4.75</v>
      </c>
      <c r="K10" s="19">
        <v>13874445750</v>
      </c>
      <c r="L10" s="54">
        <v>593.75</v>
      </c>
      <c r="M10" s="55" t="s">
        <v>305</v>
      </c>
      <c r="N10" s="56" t="s">
        <v>310</v>
      </c>
      <c r="O10" s="57" t="str">
        <f>VLOOKUP(C10,[2]Sheet1!$D$1:$F$65536,3,0)</f>
        <v>50,000.00</v>
      </c>
    </row>
    <row r="11" s="1" customFormat="1" ht="22" customHeight="1" spans="1:15">
      <c r="A11" s="18">
        <v>6</v>
      </c>
      <c r="B11" s="19" t="s">
        <v>154</v>
      </c>
      <c r="C11" s="19" t="s">
        <v>156</v>
      </c>
      <c r="D11" s="34" t="s">
        <v>157</v>
      </c>
      <c r="E11" s="21">
        <v>30000</v>
      </c>
      <c r="F11" s="21">
        <v>30000</v>
      </c>
      <c r="G11" s="19" t="s">
        <v>158</v>
      </c>
      <c r="H11" s="22">
        <v>46063</v>
      </c>
      <c r="I11" s="53">
        <v>20241231</v>
      </c>
      <c r="J11" s="53" t="str">
        <f>VLOOKUP(C11,[2]Sheet1!$D$1:$M$65536,10,0)</f>
        <v>4.35</v>
      </c>
      <c r="K11" s="63">
        <v>17858934495</v>
      </c>
      <c r="L11" s="54">
        <v>326.25</v>
      </c>
      <c r="M11" s="55" t="s">
        <v>154</v>
      </c>
      <c r="N11" s="181" t="s">
        <v>159</v>
      </c>
      <c r="O11" s="57" t="str">
        <f>VLOOKUP(C11,[2]Sheet1!$D$1:$F$65536,3,0)</f>
        <v>15,000.00</v>
      </c>
    </row>
    <row r="12" s="1" customFormat="1" ht="22" customHeight="1" spans="1:15">
      <c r="A12" s="18">
        <v>7</v>
      </c>
      <c r="B12" s="20" t="s">
        <v>160</v>
      </c>
      <c r="C12" s="20" t="s">
        <v>162</v>
      </c>
      <c r="D12" s="28" t="s">
        <v>140</v>
      </c>
      <c r="E12" s="29">
        <v>50000</v>
      </c>
      <c r="F12" s="29">
        <v>50000</v>
      </c>
      <c r="G12" s="36">
        <v>44991</v>
      </c>
      <c r="H12" s="36">
        <v>46087</v>
      </c>
      <c r="I12" s="53">
        <v>20241231</v>
      </c>
      <c r="J12" s="53" t="str">
        <f>VLOOKUP(C12,[2]Sheet1!$D$1:$M$65536,10,0)</f>
        <v>4</v>
      </c>
      <c r="K12" s="28">
        <v>13600088185</v>
      </c>
      <c r="L12" s="54">
        <v>500</v>
      </c>
      <c r="M12" s="20" t="s">
        <v>160</v>
      </c>
      <c r="N12" s="181" t="s">
        <v>163</v>
      </c>
      <c r="O12" s="57" t="str">
        <f>VLOOKUP(C12,[2]Sheet1!$D$1:$F$65536,3,0)</f>
        <v>50,000.00</v>
      </c>
    </row>
    <row r="13" s="5" customFormat="1" ht="22" customHeight="1" spans="1:15">
      <c r="A13" s="18">
        <v>8</v>
      </c>
      <c r="B13" s="28" t="s">
        <v>164</v>
      </c>
      <c r="C13" s="177" t="s">
        <v>166</v>
      </c>
      <c r="D13" s="38" t="s">
        <v>152</v>
      </c>
      <c r="E13" s="29">
        <v>50000</v>
      </c>
      <c r="F13" s="29">
        <v>30000</v>
      </c>
      <c r="G13" s="39">
        <v>45093</v>
      </c>
      <c r="H13" s="39">
        <v>45916</v>
      </c>
      <c r="I13" s="53">
        <v>20241231</v>
      </c>
      <c r="J13" s="53" t="str">
        <f>VLOOKUP(C13,[2]Sheet1!$D$1:$M$65536,10,0)</f>
        <v>4</v>
      </c>
      <c r="K13" s="38">
        <v>13467410649</v>
      </c>
      <c r="L13" s="54">
        <v>477</v>
      </c>
      <c r="M13" s="20" t="s">
        <v>164</v>
      </c>
      <c r="N13" s="182" t="s">
        <v>167</v>
      </c>
      <c r="O13" s="57" t="str">
        <f>VLOOKUP(C13,[2]Sheet1!$D$1:$F$65536,3,0)</f>
        <v>50,000.00</v>
      </c>
    </row>
    <row r="14" s="6" customFormat="1" ht="22" customHeight="1" spans="1:15">
      <c r="A14" s="18">
        <v>9</v>
      </c>
      <c r="B14" s="40" t="s">
        <v>72</v>
      </c>
      <c r="C14" s="179" t="s">
        <v>74</v>
      </c>
      <c r="D14" s="42" t="s">
        <v>75</v>
      </c>
      <c r="E14" s="43">
        <v>30000</v>
      </c>
      <c r="F14" s="43">
        <v>30000</v>
      </c>
      <c r="G14" s="44">
        <v>45509</v>
      </c>
      <c r="H14" s="44">
        <v>46604</v>
      </c>
      <c r="I14" s="53">
        <v>20241231</v>
      </c>
      <c r="J14" s="53" t="str">
        <f>VLOOKUP(C14,[2]Sheet1!$D$1:$M$65536,10,0)</f>
        <v>3.55</v>
      </c>
      <c r="K14" s="42">
        <v>15976179198</v>
      </c>
      <c r="L14" s="64">
        <v>162.71</v>
      </c>
      <c r="M14" s="40" t="s">
        <v>72</v>
      </c>
      <c r="N14" s="183" t="s">
        <v>77</v>
      </c>
      <c r="O14" s="57" t="str">
        <f>VLOOKUP(C14,[2]Sheet1!$D$1:$F$65536,3,0)</f>
        <v>30,000.00</v>
      </c>
    </row>
    <row r="15" s="1" customFormat="1" spans="1:14">
      <c r="A15" s="74"/>
      <c r="B15" s="75"/>
      <c r="C15" s="74"/>
      <c r="D15" s="75"/>
      <c r="E15" s="76">
        <f>SUM(E6:E14)</f>
        <v>410000</v>
      </c>
      <c r="F15" s="76">
        <f>SUM(F6:F14)</f>
        <v>310000</v>
      </c>
      <c r="G15" s="74"/>
      <c r="H15" s="74"/>
      <c r="I15" s="74"/>
      <c r="J15" s="74"/>
      <c r="K15" s="74"/>
      <c r="L15" s="81">
        <f>SUM(L5:L14)</f>
        <v>3484.71</v>
      </c>
      <c r="M15" s="82"/>
      <c r="N15" s="74"/>
    </row>
    <row r="16" s="1" customFormat="1" spans="1:14">
      <c r="A16" s="74"/>
      <c r="B16" s="75"/>
      <c r="C16" s="77"/>
      <c r="D16" s="75"/>
      <c r="E16" s="77"/>
      <c r="F16" s="77"/>
      <c r="G16" s="74"/>
      <c r="H16" s="74"/>
      <c r="I16" s="74"/>
      <c r="J16" s="74"/>
      <c r="K16" s="74"/>
      <c r="L16" s="83"/>
      <c r="M16" s="82"/>
      <c r="N16" s="74"/>
    </row>
    <row r="17" s="1" customFormat="1" spans="2:13">
      <c r="B17" s="8"/>
      <c r="D17" s="8"/>
      <c r="E17" s="8"/>
      <c r="F17" s="8"/>
      <c r="K17" s="80"/>
      <c r="L17" s="80"/>
      <c r="M17" s="8"/>
    </row>
    <row r="18" s="1" customFormat="1" spans="2:13">
      <c r="B18" s="8"/>
      <c r="D18" s="8"/>
      <c r="E18" s="8"/>
      <c r="F18" s="8"/>
      <c r="K18" s="80"/>
      <c r="L18" s="80"/>
      <c r="M18" s="8"/>
    </row>
    <row r="19" s="1" customFormat="1" spans="2:13">
      <c r="B19" s="8"/>
      <c r="D19" s="8"/>
      <c r="E19" s="8"/>
      <c r="F19" s="8"/>
      <c r="L19" s="9"/>
      <c r="M19" s="8"/>
    </row>
    <row r="20" s="1" customFormat="1" spans="2:13">
      <c r="B20" s="8"/>
      <c r="D20" s="8"/>
      <c r="E20" s="8"/>
      <c r="F20" s="8"/>
      <c r="L20" s="9"/>
      <c r="M20" s="8"/>
    </row>
    <row r="21" s="1" customFormat="1" spans="2:13">
      <c r="B21" s="8"/>
      <c r="D21" s="8"/>
      <c r="E21" s="8"/>
      <c r="F21" s="8"/>
      <c r="G21" s="78"/>
      <c r="L21" s="9"/>
      <c r="M21" s="8"/>
    </row>
    <row r="22" s="1" customFormat="1" spans="2:13">
      <c r="B22" s="8"/>
      <c r="D22" s="8"/>
      <c r="E22" s="8"/>
      <c r="F22" s="8"/>
      <c r="G22" s="78"/>
      <c r="L22" s="9"/>
      <c r="M22" s="8"/>
    </row>
    <row r="25" s="7" customFormat="1" spans="2:13">
      <c r="B25" s="79"/>
      <c r="D25" s="79"/>
      <c r="E25" s="79"/>
      <c r="F25" s="79"/>
      <c r="L25" s="84"/>
      <c r="M25" s="79"/>
    </row>
    <row r="26" hidden="1" spans="3:3">
      <c r="C26" s="80">
        <v>45634</v>
      </c>
    </row>
    <row r="27" hidden="1" spans="3:3">
      <c r="C27" s="80">
        <v>45564</v>
      </c>
    </row>
    <row r="28" hidden="1" spans="3:3">
      <c r="C28" s="1">
        <f>C26-C27</f>
        <v>70</v>
      </c>
    </row>
  </sheetData>
  <mergeCells count="14">
    <mergeCell ref="M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A1:N2"/>
  </mergeCells>
  <conditionalFormatting sqref="C13:D14 G13:H14 K13:K14 M13:N13 N1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92"/>
  <sheetViews>
    <sheetView workbookViewId="0">
      <selection activeCell="L14" sqref="L14"/>
    </sheetView>
  </sheetViews>
  <sheetFormatPr defaultColWidth="9" defaultRowHeight="14.25"/>
  <cols>
    <col min="1" max="1" width="4.5" style="1" customWidth="1"/>
    <col min="2" max="2" width="7.75" style="8" customWidth="1"/>
    <col min="3" max="3" width="15.75" style="1" customWidth="1"/>
    <col min="4" max="4" width="11.625" style="8" customWidth="1"/>
    <col min="5" max="6" width="12.5" style="8" customWidth="1"/>
    <col min="7" max="7" width="9.875" style="1" customWidth="1"/>
    <col min="8" max="8" width="9.25" style="1" customWidth="1"/>
    <col min="9" max="10" width="8.90833333333333" style="1" customWidth="1"/>
    <col min="11" max="11" width="12.3083333333333" style="1" customWidth="1"/>
    <col min="12" max="12" width="10.25" style="9" customWidth="1"/>
    <col min="13" max="13" width="6.625" style="8" customWidth="1"/>
    <col min="14" max="14" width="15.2166666666667" style="1" customWidth="1"/>
    <col min="15" max="15" width="24.625" style="1" customWidth="1"/>
    <col min="16" max="239" width="8.75" style="1"/>
    <col min="240" max="16384" width="9" style="1"/>
  </cols>
  <sheetData>
    <row r="1" s="1" customFormat="1" ht="22.5" customHeight="1" spans="1:238">
      <c r="A1" s="10" t="s">
        <v>795</v>
      </c>
      <c r="B1" s="11"/>
      <c r="C1" s="10"/>
      <c r="D1" s="11"/>
      <c r="E1" s="11"/>
      <c r="F1" s="11"/>
      <c r="G1" s="10"/>
      <c r="H1" s="10"/>
      <c r="I1" s="10"/>
      <c r="J1" s="10"/>
      <c r="K1" s="10"/>
      <c r="L1" s="48"/>
      <c r="M1" s="11"/>
      <c r="N1" s="10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  <c r="FK1" s="49"/>
      <c r="FL1" s="49"/>
      <c r="FM1" s="49"/>
      <c r="FN1" s="49"/>
      <c r="FO1" s="49"/>
      <c r="FP1" s="49"/>
      <c r="FQ1" s="49"/>
      <c r="FR1" s="49"/>
      <c r="FS1" s="49"/>
      <c r="FT1" s="49"/>
      <c r="FU1" s="49"/>
      <c r="FV1" s="49"/>
      <c r="FW1" s="49"/>
      <c r="FX1" s="49"/>
      <c r="FY1" s="49"/>
      <c r="FZ1" s="49"/>
      <c r="GA1" s="49"/>
      <c r="GB1" s="49"/>
      <c r="GC1" s="49"/>
      <c r="GD1" s="49"/>
      <c r="GE1" s="49"/>
      <c r="GF1" s="49"/>
      <c r="GG1" s="49"/>
      <c r="GH1" s="49"/>
      <c r="GI1" s="49"/>
      <c r="GJ1" s="49"/>
      <c r="GK1" s="49"/>
      <c r="GL1" s="49"/>
      <c r="GM1" s="49"/>
      <c r="GN1" s="49"/>
      <c r="GO1" s="49"/>
      <c r="GP1" s="49"/>
      <c r="GQ1" s="49"/>
      <c r="GR1" s="49"/>
      <c r="GS1" s="49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  <c r="HN1" s="49"/>
      <c r="HO1" s="49"/>
      <c r="HP1" s="49"/>
      <c r="HQ1" s="49"/>
      <c r="HR1" s="49"/>
      <c r="HS1" s="49"/>
      <c r="HT1" s="49"/>
      <c r="HU1" s="49"/>
      <c r="HV1" s="49"/>
      <c r="HW1" s="49"/>
      <c r="HX1" s="49"/>
      <c r="HY1" s="49"/>
      <c r="HZ1" s="49"/>
      <c r="IA1" s="49"/>
      <c r="IB1" s="49"/>
      <c r="IC1" s="49"/>
      <c r="ID1" s="49"/>
    </row>
    <row r="2" s="1" customFormat="1" spans="1:238">
      <c r="A2" s="10"/>
      <c r="B2" s="11"/>
      <c r="C2" s="10"/>
      <c r="D2" s="11"/>
      <c r="E2" s="11"/>
      <c r="F2" s="11"/>
      <c r="G2" s="10"/>
      <c r="H2" s="10"/>
      <c r="I2" s="10"/>
      <c r="J2" s="10"/>
      <c r="K2" s="10"/>
      <c r="L2" s="48"/>
      <c r="M2" s="11"/>
      <c r="N2" s="10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49"/>
      <c r="FN2" s="49"/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49"/>
      <c r="FZ2" s="49"/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49"/>
      <c r="GL2" s="49"/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9"/>
      <c r="GY2" s="49"/>
      <c r="GZ2" s="49"/>
      <c r="HA2" s="49"/>
      <c r="HB2" s="49"/>
      <c r="HC2" s="49"/>
      <c r="HD2" s="49"/>
      <c r="HE2" s="49"/>
      <c r="HF2" s="49"/>
      <c r="HG2" s="49"/>
      <c r="HH2" s="49"/>
      <c r="HI2" s="49"/>
      <c r="HJ2" s="49"/>
      <c r="HK2" s="49"/>
      <c r="HL2" s="49"/>
      <c r="HM2" s="49"/>
      <c r="HN2" s="49"/>
      <c r="HO2" s="49"/>
      <c r="HP2" s="49"/>
      <c r="HQ2" s="49"/>
      <c r="HR2" s="49"/>
      <c r="HS2" s="49"/>
      <c r="HT2" s="49"/>
      <c r="HU2" s="49"/>
      <c r="HV2" s="49"/>
      <c r="HW2" s="49"/>
      <c r="HX2" s="49"/>
      <c r="HY2" s="49"/>
      <c r="HZ2" s="49"/>
      <c r="IA2" s="49"/>
      <c r="IB2" s="49"/>
      <c r="IC2" s="49"/>
      <c r="ID2" s="49"/>
    </row>
    <row r="3" s="1" customFormat="1" spans="1:238">
      <c r="A3" s="12" t="s">
        <v>796</v>
      </c>
      <c r="B3" s="13"/>
      <c r="C3" s="12"/>
      <c r="D3" s="13"/>
      <c r="E3" s="13"/>
      <c r="F3" s="13"/>
      <c r="G3" s="12"/>
      <c r="H3" s="12"/>
      <c r="I3" s="12"/>
      <c r="J3" s="12"/>
      <c r="K3" s="12"/>
      <c r="L3" s="50"/>
      <c r="M3" s="13"/>
      <c r="N3" s="12" t="s">
        <v>2</v>
      </c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</row>
    <row r="4" s="1" customFormat="1" ht="14.45" customHeight="1" spans="1:238">
      <c r="A4" s="14" t="s">
        <v>3</v>
      </c>
      <c r="B4" s="15" t="s">
        <v>4</v>
      </c>
      <c r="C4" s="14" t="s">
        <v>6</v>
      </c>
      <c r="D4" s="15" t="s">
        <v>7</v>
      </c>
      <c r="E4" s="15" t="s">
        <v>8</v>
      </c>
      <c r="F4" s="16" t="s">
        <v>9</v>
      </c>
      <c r="G4" s="14" t="s">
        <v>10</v>
      </c>
      <c r="H4" s="14" t="s">
        <v>11</v>
      </c>
      <c r="I4" s="14" t="s">
        <v>461</v>
      </c>
      <c r="J4" s="16" t="s">
        <v>797</v>
      </c>
      <c r="K4" s="16" t="s">
        <v>17</v>
      </c>
      <c r="L4" s="52" t="s">
        <v>14</v>
      </c>
      <c r="M4" s="15" t="s">
        <v>15</v>
      </c>
      <c r="N4" s="14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1"/>
      <c r="GA4" s="51"/>
      <c r="GB4" s="51"/>
      <c r="GC4" s="51"/>
      <c r="GD4" s="51"/>
      <c r="GE4" s="51"/>
      <c r="GF4" s="51"/>
      <c r="GG4" s="51"/>
      <c r="GH4" s="51"/>
      <c r="GI4" s="51"/>
      <c r="GJ4" s="51"/>
      <c r="GK4" s="51"/>
      <c r="GL4" s="51"/>
      <c r="GM4" s="51"/>
      <c r="GN4" s="51"/>
      <c r="GO4" s="51"/>
      <c r="GP4" s="51"/>
      <c r="GQ4" s="51"/>
      <c r="GR4" s="51"/>
      <c r="GS4" s="51"/>
      <c r="GT4" s="51"/>
      <c r="GU4" s="51"/>
      <c r="GV4" s="51"/>
      <c r="GW4" s="51"/>
      <c r="GX4" s="51"/>
      <c r="GY4" s="51"/>
      <c r="GZ4" s="51"/>
      <c r="HA4" s="51"/>
      <c r="HB4" s="51"/>
      <c r="HC4" s="51"/>
      <c r="HD4" s="51"/>
      <c r="HE4" s="51"/>
      <c r="HF4" s="51"/>
      <c r="HG4" s="51"/>
      <c r="HH4" s="51"/>
      <c r="HI4" s="51"/>
      <c r="HJ4" s="51"/>
      <c r="HK4" s="51"/>
      <c r="HL4" s="51"/>
      <c r="HM4" s="51"/>
      <c r="HN4" s="51"/>
      <c r="HO4" s="51"/>
      <c r="HP4" s="51"/>
      <c r="HQ4" s="51"/>
      <c r="HR4" s="51"/>
      <c r="HS4" s="51"/>
      <c r="HT4" s="51"/>
      <c r="HU4" s="51"/>
      <c r="HV4" s="51"/>
      <c r="HW4" s="51"/>
      <c r="HX4" s="51"/>
      <c r="HY4" s="51"/>
      <c r="HZ4" s="51"/>
      <c r="IA4" s="51"/>
      <c r="IB4" s="51"/>
      <c r="IC4" s="51"/>
      <c r="ID4" s="51"/>
    </row>
    <row r="5" s="1" customFormat="1" ht="30" customHeight="1" spans="1:238">
      <c r="A5" s="14"/>
      <c r="B5" s="15"/>
      <c r="C5" s="14"/>
      <c r="D5" s="15"/>
      <c r="E5" s="15"/>
      <c r="F5" s="17"/>
      <c r="G5" s="14"/>
      <c r="H5" s="14"/>
      <c r="I5" s="14"/>
      <c r="J5" s="17"/>
      <c r="K5" s="17"/>
      <c r="L5" s="52"/>
      <c r="M5" s="15" t="s">
        <v>18</v>
      </c>
      <c r="N5" s="16" t="s">
        <v>19</v>
      </c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49"/>
      <c r="GA5" s="49"/>
      <c r="GB5" s="49"/>
      <c r="GC5" s="49"/>
      <c r="GD5" s="49"/>
      <c r="GE5" s="49"/>
      <c r="GF5" s="49"/>
      <c r="GG5" s="49"/>
      <c r="GH5" s="49"/>
      <c r="GI5" s="49"/>
      <c r="GJ5" s="49"/>
      <c r="GK5" s="49"/>
      <c r="GL5" s="49"/>
      <c r="GM5" s="49"/>
      <c r="GN5" s="49"/>
      <c r="GO5" s="49"/>
      <c r="GP5" s="49"/>
      <c r="GQ5" s="49"/>
      <c r="GR5" s="49"/>
      <c r="GS5" s="49"/>
      <c r="GT5" s="49"/>
      <c r="GU5" s="49"/>
      <c r="GV5" s="49"/>
      <c r="GW5" s="49"/>
      <c r="GX5" s="49"/>
      <c r="GY5" s="49"/>
      <c r="GZ5" s="49"/>
      <c r="HA5" s="49"/>
      <c r="HB5" s="49"/>
      <c r="HC5" s="49"/>
      <c r="HD5" s="49"/>
      <c r="HE5" s="49"/>
      <c r="HF5" s="49"/>
      <c r="HG5" s="49"/>
      <c r="HH5" s="49"/>
      <c r="HI5" s="49"/>
      <c r="HJ5" s="49"/>
      <c r="HK5" s="49"/>
      <c r="HL5" s="49"/>
      <c r="HM5" s="49"/>
      <c r="HN5" s="49"/>
      <c r="HO5" s="49"/>
      <c r="HP5" s="49"/>
      <c r="HQ5" s="49"/>
      <c r="HR5" s="49"/>
      <c r="HS5" s="49"/>
      <c r="HT5" s="49"/>
      <c r="HU5" s="49"/>
      <c r="HV5" s="49"/>
      <c r="HW5" s="49"/>
      <c r="HX5" s="49"/>
      <c r="HY5" s="49"/>
      <c r="HZ5" s="49"/>
      <c r="IA5" s="49"/>
      <c r="IB5" s="49"/>
      <c r="IC5" s="49"/>
      <c r="ID5" s="49"/>
    </row>
    <row r="6" s="1" customFormat="1" ht="20" customHeight="1" spans="1:15">
      <c r="A6" s="18">
        <v>1</v>
      </c>
      <c r="B6" s="19" t="s">
        <v>137</v>
      </c>
      <c r="C6" s="19" t="s">
        <v>139</v>
      </c>
      <c r="D6" s="20" t="s">
        <v>140</v>
      </c>
      <c r="E6" s="21">
        <v>50000</v>
      </c>
      <c r="F6" s="21">
        <v>50000</v>
      </c>
      <c r="G6" s="19" t="s">
        <v>141</v>
      </c>
      <c r="H6" s="22">
        <v>45765</v>
      </c>
      <c r="I6" s="53">
        <v>20241231</v>
      </c>
      <c r="J6" s="53" t="str">
        <f>VLOOKUP(C6,[2]Sheet1!$D$1:$M$65536,10,0)</f>
        <v>4.75</v>
      </c>
      <c r="K6" s="19">
        <v>18890646657</v>
      </c>
      <c r="L6" s="54">
        <v>593.75</v>
      </c>
      <c r="M6" s="55" t="s">
        <v>137</v>
      </c>
      <c r="N6" s="56" t="s">
        <v>143</v>
      </c>
      <c r="O6" s="57" t="str">
        <f>VLOOKUP(C6,[2]Sheet1!$D$1:$F$65536,3,0)</f>
        <v>50,000.00</v>
      </c>
    </row>
    <row r="7" s="2" customFormat="1" ht="20" customHeight="1" spans="1:25">
      <c r="A7" s="23">
        <v>2</v>
      </c>
      <c r="B7" s="24" t="s">
        <v>144</v>
      </c>
      <c r="C7" s="175" t="s">
        <v>146</v>
      </c>
      <c r="D7" s="25" t="s">
        <v>140</v>
      </c>
      <c r="E7" s="26">
        <v>50000</v>
      </c>
      <c r="F7" s="26">
        <v>0</v>
      </c>
      <c r="G7" s="24" t="s">
        <v>147</v>
      </c>
      <c r="H7" s="27">
        <v>45757</v>
      </c>
      <c r="I7" s="53">
        <v>20240921</v>
      </c>
      <c r="J7" s="23" t="s">
        <v>26</v>
      </c>
      <c r="K7" s="25">
        <v>18859465448</v>
      </c>
      <c r="L7" s="58">
        <v>0</v>
      </c>
      <c r="M7" s="59" t="s">
        <v>144</v>
      </c>
      <c r="N7" s="60" t="s">
        <v>148</v>
      </c>
      <c r="O7" s="57" t="e">
        <f>VLOOKUP(C7,[2]Sheet1!$D$1:$F$65536,3,0)</f>
        <v>#N/A</v>
      </c>
      <c r="P7" s="2" t="s">
        <v>457</v>
      </c>
      <c r="V7" s="70"/>
      <c r="X7" s="70"/>
      <c r="Y7" s="70"/>
    </row>
    <row r="8" s="1" customFormat="1" ht="20" customHeight="1" spans="1:25">
      <c r="A8" s="18">
        <v>3</v>
      </c>
      <c r="B8" s="20" t="s">
        <v>347</v>
      </c>
      <c r="C8" s="20" t="s">
        <v>349</v>
      </c>
      <c r="D8" s="28" t="s">
        <v>458</v>
      </c>
      <c r="E8" s="29">
        <v>50000</v>
      </c>
      <c r="F8" s="29">
        <v>50000</v>
      </c>
      <c r="G8" s="20" t="s">
        <v>351</v>
      </c>
      <c r="H8" s="30">
        <v>45797</v>
      </c>
      <c r="I8" s="53">
        <v>20241231</v>
      </c>
      <c r="J8" s="53" t="str">
        <f>VLOOKUP(C8,[2]Sheet1!$D$1:$M$65536,10,0)</f>
        <v>4.75</v>
      </c>
      <c r="K8" s="19">
        <v>15897417511</v>
      </c>
      <c r="L8" s="54">
        <v>593.75</v>
      </c>
      <c r="M8" s="61" t="s">
        <v>347</v>
      </c>
      <c r="N8" s="56" t="s">
        <v>352</v>
      </c>
      <c r="O8" s="57" t="str">
        <f>VLOOKUP(C8,[2]Sheet1!$D$1:$F$65536,3,0)</f>
        <v>50,000.00</v>
      </c>
      <c r="V8" s="71"/>
      <c r="X8" s="71"/>
      <c r="Y8" s="71"/>
    </row>
    <row r="9" s="3" customFormat="1" ht="20" customHeight="1" spans="1:251">
      <c r="A9" s="18">
        <v>4</v>
      </c>
      <c r="B9" s="28" t="s">
        <v>149</v>
      </c>
      <c r="C9" s="28" t="s">
        <v>151</v>
      </c>
      <c r="D9" s="31" t="s">
        <v>152</v>
      </c>
      <c r="E9" s="32">
        <v>50000</v>
      </c>
      <c r="F9" s="32">
        <v>20000</v>
      </c>
      <c r="G9" s="33">
        <v>44190</v>
      </c>
      <c r="H9" s="30">
        <v>45832</v>
      </c>
      <c r="I9" s="53">
        <v>20241231</v>
      </c>
      <c r="J9" s="53" t="str">
        <f>VLOOKUP(C9,[2]Sheet1!$D$1:$M$65536,10,0)</f>
        <v>4.75</v>
      </c>
      <c r="K9" s="19">
        <v>15211568838</v>
      </c>
      <c r="L9" s="54">
        <v>237.5</v>
      </c>
      <c r="M9" s="62" t="s">
        <v>149</v>
      </c>
      <c r="N9" s="181" t="s">
        <v>153</v>
      </c>
      <c r="O9" s="57" t="str">
        <f>VLOOKUP(C9,[2]Sheet1!$D$1:$F$65536,3,0)</f>
        <v>20,000.00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</row>
    <row r="10" s="4" customFormat="1" ht="20" customHeight="1" spans="1:15">
      <c r="A10" s="18">
        <v>5</v>
      </c>
      <c r="B10" s="19" t="s">
        <v>305</v>
      </c>
      <c r="C10" s="19" t="s">
        <v>307</v>
      </c>
      <c r="D10" s="34" t="s">
        <v>308</v>
      </c>
      <c r="E10" s="21">
        <v>50000</v>
      </c>
      <c r="F10" s="21">
        <v>50000</v>
      </c>
      <c r="G10" s="19" t="s">
        <v>309</v>
      </c>
      <c r="H10" s="35">
        <v>45825</v>
      </c>
      <c r="I10" s="53">
        <v>20241231</v>
      </c>
      <c r="J10" s="53" t="str">
        <f>VLOOKUP(C10,[2]Sheet1!$D$1:$M$65536,10,0)</f>
        <v>4.75</v>
      </c>
      <c r="K10" s="19">
        <v>13874445750</v>
      </c>
      <c r="L10" s="54">
        <v>593.75</v>
      </c>
      <c r="M10" s="55" t="s">
        <v>305</v>
      </c>
      <c r="N10" s="56" t="s">
        <v>310</v>
      </c>
      <c r="O10" s="57" t="str">
        <f>VLOOKUP(C10,[2]Sheet1!$D$1:$F$65536,3,0)</f>
        <v>50,000.00</v>
      </c>
    </row>
    <row r="11" s="1" customFormat="1" ht="22" customHeight="1" spans="1:15">
      <c r="A11" s="18">
        <v>6</v>
      </c>
      <c r="B11" s="19" t="s">
        <v>154</v>
      </c>
      <c r="C11" s="19" t="s">
        <v>156</v>
      </c>
      <c r="D11" s="34" t="s">
        <v>157</v>
      </c>
      <c r="E11" s="21">
        <v>30000</v>
      </c>
      <c r="F11" s="21">
        <v>30000</v>
      </c>
      <c r="G11" s="19" t="s">
        <v>158</v>
      </c>
      <c r="H11" s="22">
        <v>46063</v>
      </c>
      <c r="I11" s="53">
        <v>20241231</v>
      </c>
      <c r="J11" s="53" t="str">
        <f>VLOOKUP(C11,[2]Sheet1!$D$1:$M$65536,10,0)</f>
        <v>4.35</v>
      </c>
      <c r="K11" s="63">
        <v>17858934495</v>
      </c>
      <c r="L11" s="54">
        <v>326.25</v>
      </c>
      <c r="M11" s="55" t="s">
        <v>154</v>
      </c>
      <c r="N11" s="181" t="s">
        <v>159</v>
      </c>
      <c r="O11" s="57" t="str">
        <f>VLOOKUP(C11,[2]Sheet1!$D$1:$F$65536,3,0)</f>
        <v>15,000.00</v>
      </c>
    </row>
    <row r="12" s="1" customFormat="1" ht="22" customHeight="1" spans="1:15">
      <c r="A12" s="18">
        <v>7</v>
      </c>
      <c r="B12" s="20" t="s">
        <v>160</v>
      </c>
      <c r="C12" s="20" t="s">
        <v>162</v>
      </c>
      <c r="D12" s="28" t="s">
        <v>140</v>
      </c>
      <c r="E12" s="29">
        <v>50000</v>
      </c>
      <c r="F12" s="29">
        <v>50000</v>
      </c>
      <c r="G12" s="36">
        <v>44991</v>
      </c>
      <c r="H12" s="36">
        <v>46087</v>
      </c>
      <c r="I12" s="53">
        <v>20241231</v>
      </c>
      <c r="J12" s="53" t="str">
        <f>VLOOKUP(C12,[2]Sheet1!$D$1:$M$65536,10,0)</f>
        <v>4</v>
      </c>
      <c r="K12" s="28">
        <v>13600088185</v>
      </c>
      <c r="L12" s="54">
        <v>500</v>
      </c>
      <c r="M12" s="20" t="s">
        <v>160</v>
      </c>
      <c r="N12" s="181" t="s">
        <v>163</v>
      </c>
      <c r="O12" s="57" t="str">
        <f>VLOOKUP(C12,[2]Sheet1!$D$1:$F$65536,3,0)</f>
        <v>50,000.00</v>
      </c>
    </row>
    <row r="13" s="5" customFormat="1" ht="22" customHeight="1" spans="1:15">
      <c r="A13" s="18">
        <v>8</v>
      </c>
      <c r="B13" s="28" t="s">
        <v>164</v>
      </c>
      <c r="C13" s="177" t="s">
        <v>166</v>
      </c>
      <c r="D13" s="38" t="s">
        <v>152</v>
      </c>
      <c r="E13" s="29">
        <v>50000</v>
      </c>
      <c r="F13" s="29">
        <v>30000</v>
      </c>
      <c r="G13" s="39">
        <v>45093</v>
      </c>
      <c r="H13" s="39">
        <v>45916</v>
      </c>
      <c r="I13" s="53">
        <v>20241231</v>
      </c>
      <c r="J13" s="53" t="str">
        <f>VLOOKUP(C13,[2]Sheet1!$D$1:$M$65536,10,0)</f>
        <v>4</v>
      </c>
      <c r="K13" s="38">
        <v>13467410649</v>
      </c>
      <c r="L13" s="54">
        <v>477</v>
      </c>
      <c r="M13" s="20" t="s">
        <v>164</v>
      </c>
      <c r="N13" s="182" t="s">
        <v>167</v>
      </c>
      <c r="O13" s="57" t="str">
        <f>VLOOKUP(C13,[2]Sheet1!$D$1:$F$65536,3,0)</f>
        <v>50,000.00</v>
      </c>
    </row>
    <row r="14" s="6" customFormat="1" ht="22" customHeight="1" spans="1:16">
      <c r="A14" s="18">
        <v>9</v>
      </c>
      <c r="B14" s="40" t="s">
        <v>72</v>
      </c>
      <c r="C14" s="179" t="s">
        <v>74</v>
      </c>
      <c r="D14" s="42" t="s">
        <v>75</v>
      </c>
      <c r="E14" s="43">
        <v>30000</v>
      </c>
      <c r="F14" s="43">
        <v>30000</v>
      </c>
      <c r="G14" s="44">
        <v>45509</v>
      </c>
      <c r="H14" s="44">
        <v>46604</v>
      </c>
      <c r="I14" s="53">
        <v>20241231</v>
      </c>
      <c r="J14" s="53" t="str">
        <f>VLOOKUP(C14,[2]Sheet1!$D$1:$M$65536,10,0)</f>
        <v>3.55</v>
      </c>
      <c r="K14" s="42">
        <v>15976179198</v>
      </c>
      <c r="L14" s="64">
        <v>275.125</v>
      </c>
      <c r="M14" s="40" t="s">
        <v>72</v>
      </c>
      <c r="N14" s="183" t="s">
        <v>77</v>
      </c>
      <c r="O14" s="57" t="str">
        <f>VLOOKUP(C14,[2]Sheet1!$D$1:$F$65536,3,0)</f>
        <v>30,000.00</v>
      </c>
      <c r="P14" s="6">
        <f>F14*93*3.55/360/100</f>
        <v>275.125</v>
      </c>
    </row>
    <row r="15" s="1" customFormat="1" ht="22.5" spans="1:15">
      <c r="A15" s="45">
        <v>1</v>
      </c>
      <c r="B15" s="25" t="s">
        <v>198</v>
      </c>
      <c r="C15" s="25" t="s">
        <v>200</v>
      </c>
      <c r="D15" s="25" t="s">
        <v>201</v>
      </c>
      <c r="E15" s="46">
        <v>50000</v>
      </c>
      <c r="F15" s="46">
        <v>0</v>
      </c>
      <c r="G15" s="25" t="s">
        <v>202</v>
      </c>
      <c r="H15" s="25" t="s">
        <v>203</v>
      </c>
      <c r="I15" s="25" t="s">
        <v>203</v>
      </c>
      <c r="J15" s="23" t="s">
        <v>26</v>
      </c>
      <c r="K15" s="65">
        <v>13574583050</v>
      </c>
      <c r="L15" s="58">
        <f>E15*49*J15/360/100</f>
        <v>296.041666666667</v>
      </c>
      <c r="M15" s="25" t="s">
        <v>198</v>
      </c>
      <c r="N15" s="60" t="s">
        <v>204</v>
      </c>
      <c r="O15" s="25" t="s">
        <v>454</v>
      </c>
    </row>
    <row r="16" s="1" customFormat="1" ht="22.5" spans="1:15">
      <c r="A16" s="45">
        <v>2</v>
      </c>
      <c r="B16" s="25" t="s">
        <v>241</v>
      </c>
      <c r="C16" s="25" t="s">
        <v>243</v>
      </c>
      <c r="D16" s="25" t="s">
        <v>244</v>
      </c>
      <c r="E16" s="46">
        <v>50000</v>
      </c>
      <c r="F16" s="46">
        <v>0</v>
      </c>
      <c r="G16" s="25" t="s">
        <v>47</v>
      </c>
      <c r="H16" s="25" t="s">
        <v>48</v>
      </c>
      <c r="I16" s="25" t="s">
        <v>48</v>
      </c>
      <c r="J16" s="23" t="s">
        <v>26</v>
      </c>
      <c r="K16" s="25">
        <v>18374568447</v>
      </c>
      <c r="L16" s="58">
        <f>E16*48*J16/360/100</f>
        <v>290</v>
      </c>
      <c r="M16" s="25" t="s">
        <v>241</v>
      </c>
      <c r="N16" s="60" t="s">
        <v>245</v>
      </c>
      <c r="O16" s="25" t="s">
        <v>454</v>
      </c>
    </row>
    <row r="17" s="1" customFormat="1" ht="22.5" spans="1:15">
      <c r="A17" s="45">
        <v>3</v>
      </c>
      <c r="B17" s="25" t="s">
        <v>43</v>
      </c>
      <c r="C17" s="25" t="s">
        <v>45</v>
      </c>
      <c r="D17" s="25" t="s">
        <v>46</v>
      </c>
      <c r="E17" s="46">
        <v>50000</v>
      </c>
      <c r="F17" s="46">
        <v>0</v>
      </c>
      <c r="G17" s="25" t="s">
        <v>47</v>
      </c>
      <c r="H17" s="25" t="s">
        <v>48</v>
      </c>
      <c r="I17" s="25" t="s">
        <v>48</v>
      </c>
      <c r="J17" s="23" t="s">
        <v>26</v>
      </c>
      <c r="K17" s="65">
        <v>15889309299</v>
      </c>
      <c r="L17" s="58">
        <f>E17*48*J17/360/100</f>
        <v>290</v>
      </c>
      <c r="M17" s="25" t="s">
        <v>43</v>
      </c>
      <c r="N17" s="60" t="s">
        <v>49</v>
      </c>
      <c r="O17" s="25" t="s">
        <v>454</v>
      </c>
    </row>
    <row r="18" s="1" customFormat="1" ht="22.5" spans="1:15">
      <c r="A18" s="45">
        <v>4</v>
      </c>
      <c r="B18" s="25" t="s">
        <v>50</v>
      </c>
      <c r="C18" s="174" t="s">
        <v>52</v>
      </c>
      <c r="D18" s="25" t="s">
        <v>46</v>
      </c>
      <c r="E18" s="46">
        <v>50000</v>
      </c>
      <c r="F18" s="46">
        <v>0</v>
      </c>
      <c r="G18" s="25" t="s">
        <v>53</v>
      </c>
      <c r="H18" s="25" t="s">
        <v>54</v>
      </c>
      <c r="I18" s="25" t="s">
        <v>54</v>
      </c>
      <c r="J18" s="23" t="s">
        <v>26</v>
      </c>
      <c r="K18" s="65">
        <v>18374568925</v>
      </c>
      <c r="L18" s="58">
        <f>E18*47*J19/360/100</f>
        <v>283.958333333333</v>
      </c>
      <c r="M18" s="25" t="s">
        <v>50</v>
      </c>
      <c r="N18" s="66" t="s">
        <v>55</v>
      </c>
      <c r="O18" s="25" t="s">
        <v>454</v>
      </c>
    </row>
    <row r="19" s="1" customFormat="1" ht="22.5" spans="1:15">
      <c r="A19" s="45">
        <v>5</v>
      </c>
      <c r="B19" s="25" t="s">
        <v>168</v>
      </c>
      <c r="C19" s="25" t="s">
        <v>170</v>
      </c>
      <c r="D19" s="25" t="s">
        <v>171</v>
      </c>
      <c r="E19" s="46">
        <v>50000</v>
      </c>
      <c r="F19" s="46">
        <v>0</v>
      </c>
      <c r="G19" s="25" t="s">
        <v>24</v>
      </c>
      <c r="H19" s="25" t="s">
        <v>25</v>
      </c>
      <c r="I19" s="25" t="s">
        <v>25</v>
      </c>
      <c r="J19" s="23" t="s">
        <v>26</v>
      </c>
      <c r="K19" s="65">
        <v>15889292402</v>
      </c>
      <c r="L19" s="58">
        <f t="shared" ref="L19:L23" si="0">E19*45*J19/360/100</f>
        <v>271.875</v>
      </c>
      <c r="M19" s="25" t="s">
        <v>168</v>
      </c>
      <c r="N19" s="66" t="s">
        <v>172</v>
      </c>
      <c r="O19" s="25" t="s">
        <v>454</v>
      </c>
    </row>
    <row r="20" s="1" customFormat="1" ht="22.5" spans="1:15">
      <c r="A20" s="45">
        <v>6</v>
      </c>
      <c r="B20" s="25" t="s">
        <v>173</v>
      </c>
      <c r="C20" s="25" t="s">
        <v>175</v>
      </c>
      <c r="D20" s="25" t="s">
        <v>176</v>
      </c>
      <c r="E20" s="46">
        <v>50000</v>
      </c>
      <c r="F20" s="46">
        <v>0</v>
      </c>
      <c r="G20" s="25" t="s">
        <v>24</v>
      </c>
      <c r="H20" s="25" t="s">
        <v>25</v>
      </c>
      <c r="I20" s="25" t="s">
        <v>25</v>
      </c>
      <c r="J20" s="23" t="s">
        <v>26</v>
      </c>
      <c r="K20" s="65">
        <v>15074894109</v>
      </c>
      <c r="L20" s="58">
        <f t="shared" si="0"/>
        <v>271.875</v>
      </c>
      <c r="M20" s="25" t="s">
        <v>173</v>
      </c>
      <c r="N20" s="66" t="s">
        <v>177</v>
      </c>
      <c r="O20" s="25" t="s">
        <v>454</v>
      </c>
    </row>
    <row r="21" s="1" customFormat="1" ht="22.5" spans="1:15">
      <c r="A21" s="45">
        <v>7</v>
      </c>
      <c r="B21" s="25" t="s">
        <v>403</v>
      </c>
      <c r="C21" s="25" t="s">
        <v>405</v>
      </c>
      <c r="D21" s="25" t="s">
        <v>406</v>
      </c>
      <c r="E21" s="46">
        <v>50000</v>
      </c>
      <c r="F21" s="46">
        <v>0</v>
      </c>
      <c r="G21" s="25" t="s">
        <v>24</v>
      </c>
      <c r="H21" s="25" t="s">
        <v>25</v>
      </c>
      <c r="I21" s="25" t="s">
        <v>25</v>
      </c>
      <c r="J21" s="23" t="s">
        <v>26</v>
      </c>
      <c r="K21" s="65">
        <v>15673092355</v>
      </c>
      <c r="L21" s="58">
        <f t="shared" si="0"/>
        <v>271.875</v>
      </c>
      <c r="M21" s="25" t="s">
        <v>403</v>
      </c>
      <c r="N21" s="66" t="s">
        <v>407</v>
      </c>
      <c r="O21" s="25" t="s">
        <v>454</v>
      </c>
    </row>
    <row r="22" s="1" customFormat="1" ht="22.5" spans="1:15">
      <c r="A22" s="45">
        <v>8</v>
      </c>
      <c r="B22" s="25" t="s">
        <v>311</v>
      </c>
      <c r="C22" s="25" t="s">
        <v>313</v>
      </c>
      <c r="D22" s="25" t="s">
        <v>314</v>
      </c>
      <c r="E22" s="46">
        <v>50000</v>
      </c>
      <c r="F22" s="46">
        <v>0</v>
      </c>
      <c r="G22" s="25" t="s">
        <v>24</v>
      </c>
      <c r="H22" s="25" t="s">
        <v>25</v>
      </c>
      <c r="I22" s="25" t="s">
        <v>25</v>
      </c>
      <c r="J22" s="23" t="s">
        <v>26</v>
      </c>
      <c r="K22" s="65">
        <v>18307454828</v>
      </c>
      <c r="L22" s="58">
        <f t="shared" si="0"/>
        <v>271.875</v>
      </c>
      <c r="M22" s="25" t="s">
        <v>311</v>
      </c>
      <c r="N22" s="66" t="s">
        <v>315</v>
      </c>
      <c r="O22" s="25" t="s">
        <v>454</v>
      </c>
    </row>
    <row r="23" s="1" customFormat="1" ht="22.5" spans="1:15">
      <c r="A23" s="45">
        <v>9</v>
      </c>
      <c r="B23" s="25" t="s">
        <v>20</v>
      </c>
      <c r="C23" s="25" t="s">
        <v>22</v>
      </c>
      <c r="D23" s="25" t="s">
        <v>23</v>
      </c>
      <c r="E23" s="46">
        <v>50000</v>
      </c>
      <c r="F23" s="46">
        <v>0</v>
      </c>
      <c r="G23" s="25" t="s">
        <v>24</v>
      </c>
      <c r="H23" s="25" t="s">
        <v>25</v>
      </c>
      <c r="I23" s="25" t="s">
        <v>25</v>
      </c>
      <c r="J23" s="23" t="s">
        <v>26</v>
      </c>
      <c r="K23" s="65">
        <v>18574512253</v>
      </c>
      <c r="L23" s="58">
        <f t="shared" si="0"/>
        <v>271.875</v>
      </c>
      <c r="M23" s="25" t="s">
        <v>20</v>
      </c>
      <c r="N23" s="66" t="s">
        <v>27</v>
      </c>
      <c r="O23" s="25" t="s">
        <v>454</v>
      </c>
    </row>
    <row r="24" s="1" customFormat="1" ht="22.5" spans="1:15">
      <c r="A24" s="45">
        <v>10</v>
      </c>
      <c r="B24" s="25" t="s">
        <v>408</v>
      </c>
      <c r="C24" s="25" t="s">
        <v>410</v>
      </c>
      <c r="D24" s="25" t="s">
        <v>406</v>
      </c>
      <c r="E24" s="46">
        <v>50000</v>
      </c>
      <c r="F24" s="46">
        <v>0</v>
      </c>
      <c r="G24" s="25" t="s">
        <v>82</v>
      </c>
      <c r="H24" s="25" t="s">
        <v>83</v>
      </c>
      <c r="I24" s="25" t="s">
        <v>83</v>
      </c>
      <c r="J24" s="23" t="s">
        <v>26</v>
      </c>
      <c r="K24" s="65">
        <v>18874574553</v>
      </c>
      <c r="L24" s="58">
        <f t="shared" ref="L24:L34" si="1">E24*44*J24/360/100</f>
        <v>265.833333333333</v>
      </c>
      <c r="M24" s="25" t="s">
        <v>408</v>
      </c>
      <c r="N24" s="60" t="s">
        <v>411</v>
      </c>
      <c r="O24" s="25" t="s">
        <v>454</v>
      </c>
    </row>
    <row r="25" s="7" customFormat="1" ht="22.5" spans="1:15">
      <c r="A25" s="45">
        <v>11</v>
      </c>
      <c r="B25" s="25" t="s">
        <v>353</v>
      </c>
      <c r="C25" s="25" t="s">
        <v>355</v>
      </c>
      <c r="D25" s="25" t="s">
        <v>356</v>
      </c>
      <c r="E25" s="46">
        <v>50000</v>
      </c>
      <c r="F25" s="46">
        <v>0</v>
      </c>
      <c r="G25" s="25" t="s">
        <v>82</v>
      </c>
      <c r="H25" s="25" t="s">
        <v>83</v>
      </c>
      <c r="I25" s="25" t="s">
        <v>83</v>
      </c>
      <c r="J25" s="23" t="s">
        <v>26</v>
      </c>
      <c r="K25" s="65">
        <v>14786529987</v>
      </c>
      <c r="L25" s="58">
        <f t="shared" si="1"/>
        <v>265.833333333333</v>
      </c>
      <c r="M25" s="25" t="s">
        <v>353</v>
      </c>
      <c r="N25" s="60" t="s">
        <v>357</v>
      </c>
      <c r="O25" s="25" t="s">
        <v>454</v>
      </c>
    </row>
    <row r="26" s="1" customFormat="1" ht="22.5" hidden="1" spans="1:15">
      <c r="A26" s="45">
        <v>12</v>
      </c>
      <c r="B26" s="25" t="s">
        <v>412</v>
      </c>
      <c r="C26" s="25" t="s">
        <v>414</v>
      </c>
      <c r="D26" s="25" t="s">
        <v>415</v>
      </c>
      <c r="E26" s="46">
        <v>50000</v>
      </c>
      <c r="F26" s="46">
        <v>0</v>
      </c>
      <c r="G26" s="25" t="s">
        <v>82</v>
      </c>
      <c r="H26" s="25" t="s">
        <v>83</v>
      </c>
      <c r="I26" s="25" t="s">
        <v>83</v>
      </c>
      <c r="J26" s="23" t="s">
        <v>26</v>
      </c>
      <c r="K26" s="65">
        <v>15118203708</v>
      </c>
      <c r="L26" s="58">
        <f t="shared" si="1"/>
        <v>265.833333333333</v>
      </c>
      <c r="M26" s="25" t="s">
        <v>412</v>
      </c>
      <c r="N26" s="60" t="s">
        <v>416</v>
      </c>
      <c r="O26" s="25" t="s">
        <v>454</v>
      </c>
    </row>
    <row r="27" s="1" customFormat="1" ht="22.5" hidden="1" spans="1:15">
      <c r="A27" s="45">
        <v>13</v>
      </c>
      <c r="B27" s="25" t="s">
        <v>316</v>
      </c>
      <c r="C27" s="25" t="s">
        <v>318</v>
      </c>
      <c r="D27" s="25" t="s">
        <v>314</v>
      </c>
      <c r="E27" s="46">
        <v>50000</v>
      </c>
      <c r="F27" s="46">
        <v>0</v>
      </c>
      <c r="G27" s="25" t="s">
        <v>82</v>
      </c>
      <c r="H27" s="25" t="s">
        <v>83</v>
      </c>
      <c r="I27" s="25" t="s">
        <v>83</v>
      </c>
      <c r="J27" s="23" t="s">
        <v>26</v>
      </c>
      <c r="K27" s="65">
        <v>18797557730</v>
      </c>
      <c r="L27" s="58">
        <f t="shared" si="1"/>
        <v>265.833333333333</v>
      </c>
      <c r="M27" s="25" t="s">
        <v>316</v>
      </c>
      <c r="N27" s="60" t="s">
        <v>319</v>
      </c>
      <c r="O27" s="25" t="s">
        <v>454</v>
      </c>
    </row>
    <row r="28" s="1" customFormat="1" ht="22.5" hidden="1" spans="1:15">
      <c r="A28" s="45">
        <v>14</v>
      </c>
      <c r="B28" s="25" t="s">
        <v>205</v>
      </c>
      <c r="C28" s="25" t="s">
        <v>207</v>
      </c>
      <c r="D28" s="25" t="s">
        <v>208</v>
      </c>
      <c r="E28" s="46">
        <v>50000</v>
      </c>
      <c r="F28" s="46">
        <v>0</v>
      </c>
      <c r="G28" s="25" t="s">
        <v>82</v>
      </c>
      <c r="H28" s="25" t="s">
        <v>83</v>
      </c>
      <c r="I28" s="25" t="s">
        <v>83</v>
      </c>
      <c r="J28" s="23" t="s">
        <v>26</v>
      </c>
      <c r="K28" s="65">
        <v>13272273397</v>
      </c>
      <c r="L28" s="58">
        <f t="shared" si="1"/>
        <v>265.833333333333</v>
      </c>
      <c r="M28" s="25" t="s">
        <v>205</v>
      </c>
      <c r="N28" s="60" t="s">
        <v>209</v>
      </c>
      <c r="O28" s="25" t="s">
        <v>454</v>
      </c>
    </row>
    <row r="29" ht="22.5" spans="1:15">
      <c r="A29" s="45">
        <v>15</v>
      </c>
      <c r="B29" s="25" t="s">
        <v>246</v>
      </c>
      <c r="C29" s="25" t="s">
        <v>248</v>
      </c>
      <c r="D29" s="25" t="s">
        <v>249</v>
      </c>
      <c r="E29" s="46">
        <v>50000</v>
      </c>
      <c r="F29" s="46">
        <v>0</v>
      </c>
      <c r="G29" s="25" t="s">
        <v>82</v>
      </c>
      <c r="H29" s="25" t="s">
        <v>83</v>
      </c>
      <c r="I29" s="25" t="s">
        <v>83</v>
      </c>
      <c r="J29" s="23" t="s">
        <v>26</v>
      </c>
      <c r="K29" s="65">
        <v>13571583502</v>
      </c>
      <c r="L29" s="58">
        <f t="shared" si="1"/>
        <v>265.833333333333</v>
      </c>
      <c r="M29" s="25" t="s">
        <v>246</v>
      </c>
      <c r="N29" s="60" t="s">
        <v>250</v>
      </c>
      <c r="O29" s="25" t="s">
        <v>454</v>
      </c>
    </row>
    <row r="30" ht="22.5" spans="1:15">
      <c r="A30" s="45">
        <v>16</v>
      </c>
      <c r="B30" s="25" t="s">
        <v>251</v>
      </c>
      <c r="C30" s="25" t="s">
        <v>253</v>
      </c>
      <c r="D30" s="25" t="s">
        <v>254</v>
      </c>
      <c r="E30" s="46">
        <v>50000</v>
      </c>
      <c r="F30" s="46">
        <v>0</v>
      </c>
      <c r="G30" s="25" t="s">
        <v>82</v>
      </c>
      <c r="H30" s="25" t="s">
        <v>83</v>
      </c>
      <c r="I30" s="25" t="s">
        <v>83</v>
      </c>
      <c r="J30" s="23" t="s">
        <v>26</v>
      </c>
      <c r="K30" s="65">
        <v>18874574833</v>
      </c>
      <c r="L30" s="58">
        <f t="shared" si="1"/>
        <v>265.833333333333</v>
      </c>
      <c r="M30" s="25" t="s">
        <v>251</v>
      </c>
      <c r="N30" s="60" t="s">
        <v>255</v>
      </c>
      <c r="O30" s="25" t="s">
        <v>454</v>
      </c>
    </row>
    <row r="31" ht="22.5" spans="1:15">
      <c r="A31" s="45">
        <v>17</v>
      </c>
      <c r="B31" s="25" t="s">
        <v>358</v>
      </c>
      <c r="C31" s="25" t="s">
        <v>360</v>
      </c>
      <c r="D31" s="25" t="s">
        <v>361</v>
      </c>
      <c r="E31" s="46">
        <v>50000</v>
      </c>
      <c r="F31" s="46">
        <v>0</v>
      </c>
      <c r="G31" s="25" t="s">
        <v>82</v>
      </c>
      <c r="H31" s="25" t="s">
        <v>83</v>
      </c>
      <c r="I31" s="25" t="s">
        <v>83</v>
      </c>
      <c r="J31" s="23" t="s">
        <v>26</v>
      </c>
      <c r="K31" s="65">
        <v>15274581847</v>
      </c>
      <c r="L31" s="58">
        <f t="shared" si="1"/>
        <v>265.833333333333</v>
      </c>
      <c r="M31" s="25" t="s">
        <v>358</v>
      </c>
      <c r="N31" s="60" t="s">
        <v>362</v>
      </c>
      <c r="O31" s="25" t="s">
        <v>454</v>
      </c>
    </row>
    <row r="32" ht="22.5" spans="1:15">
      <c r="A32" s="45">
        <v>18</v>
      </c>
      <c r="B32" s="25" t="s">
        <v>210</v>
      </c>
      <c r="C32" s="25" t="s">
        <v>212</v>
      </c>
      <c r="D32" s="25" t="s">
        <v>213</v>
      </c>
      <c r="E32" s="46">
        <v>50000</v>
      </c>
      <c r="F32" s="46">
        <v>0</v>
      </c>
      <c r="G32" s="25" t="s">
        <v>82</v>
      </c>
      <c r="H32" s="25" t="s">
        <v>83</v>
      </c>
      <c r="I32" s="25" t="s">
        <v>83</v>
      </c>
      <c r="J32" s="23" t="s">
        <v>26</v>
      </c>
      <c r="K32" s="65">
        <v>18207451322</v>
      </c>
      <c r="L32" s="58">
        <f t="shared" si="1"/>
        <v>265.833333333333</v>
      </c>
      <c r="M32" s="25" t="s">
        <v>210</v>
      </c>
      <c r="N32" s="60" t="s">
        <v>214</v>
      </c>
      <c r="O32" s="25" t="s">
        <v>454</v>
      </c>
    </row>
    <row r="33" ht="22.5" spans="1:15">
      <c r="A33" s="45">
        <v>19</v>
      </c>
      <c r="B33" s="25" t="s">
        <v>78</v>
      </c>
      <c r="C33" s="25" t="s">
        <v>80</v>
      </c>
      <c r="D33" s="25" t="s">
        <v>81</v>
      </c>
      <c r="E33" s="46">
        <v>50000</v>
      </c>
      <c r="F33" s="46">
        <v>0</v>
      </c>
      <c r="G33" s="25" t="s">
        <v>82</v>
      </c>
      <c r="H33" s="25" t="s">
        <v>83</v>
      </c>
      <c r="I33" s="25" t="s">
        <v>83</v>
      </c>
      <c r="J33" s="23" t="s">
        <v>26</v>
      </c>
      <c r="K33" s="65">
        <v>15874575139</v>
      </c>
      <c r="L33" s="58">
        <f t="shared" si="1"/>
        <v>265.833333333333</v>
      </c>
      <c r="M33" s="25" t="s">
        <v>78</v>
      </c>
      <c r="N33" s="60" t="s">
        <v>84</v>
      </c>
      <c r="O33" s="25" t="s">
        <v>454</v>
      </c>
    </row>
    <row r="34" ht="22.5" spans="1:15">
      <c r="A34" s="45">
        <v>20</v>
      </c>
      <c r="B34" s="25" t="s">
        <v>85</v>
      </c>
      <c r="C34" s="25" t="s">
        <v>87</v>
      </c>
      <c r="D34" s="25" t="s">
        <v>88</v>
      </c>
      <c r="E34" s="46">
        <v>50000</v>
      </c>
      <c r="F34" s="46">
        <v>0</v>
      </c>
      <c r="G34" s="25" t="s">
        <v>82</v>
      </c>
      <c r="H34" s="25" t="s">
        <v>83</v>
      </c>
      <c r="I34" s="25" t="s">
        <v>83</v>
      </c>
      <c r="J34" s="23" t="s">
        <v>26</v>
      </c>
      <c r="K34" s="65">
        <v>15096214509</v>
      </c>
      <c r="L34" s="58">
        <f t="shared" si="1"/>
        <v>265.833333333333</v>
      </c>
      <c r="M34" s="25" t="s">
        <v>85</v>
      </c>
      <c r="N34" s="60" t="s">
        <v>89</v>
      </c>
      <c r="O34" s="25" t="s">
        <v>454</v>
      </c>
    </row>
    <row r="35" ht="22.5" spans="1:15">
      <c r="A35" s="47">
        <v>21</v>
      </c>
      <c r="B35" s="20" t="s">
        <v>417</v>
      </c>
      <c r="C35" s="20" t="s">
        <v>419</v>
      </c>
      <c r="D35" s="20" t="s">
        <v>415</v>
      </c>
      <c r="E35" s="29">
        <v>50000</v>
      </c>
      <c r="F35" s="29">
        <v>50000</v>
      </c>
      <c r="G35" s="20" t="s">
        <v>60</v>
      </c>
      <c r="H35" s="20" t="s">
        <v>61</v>
      </c>
      <c r="I35" s="53">
        <v>20241231</v>
      </c>
      <c r="J35" s="23" t="str">
        <f>VLOOKUP(C35,[2]Sheet1!$D$1:$M$65536,10,0)</f>
        <v>4</v>
      </c>
      <c r="K35" s="67">
        <v>18674560042</v>
      </c>
      <c r="L35" s="58">
        <f>VLOOKUP(C35,[2]Sheet1!$D$1:$J$65536,7,0)</f>
        <v>516.666666666667</v>
      </c>
      <c r="M35" s="20" t="s">
        <v>417</v>
      </c>
      <c r="N35" s="68" t="s">
        <v>420</v>
      </c>
      <c r="O35" s="69" t="s">
        <v>455</v>
      </c>
    </row>
    <row r="36" ht="22.5" spans="1:15">
      <c r="A36" s="47">
        <v>22</v>
      </c>
      <c r="B36" s="20" t="s">
        <v>215</v>
      </c>
      <c r="C36" s="20" t="s">
        <v>217</v>
      </c>
      <c r="D36" s="20" t="s">
        <v>218</v>
      </c>
      <c r="E36" s="29">
        <v>50000</v>
      </c>
      <c r="F36" s="29">
        <v>50000</v>
      </c>
      <c r="G36" s="20" t="s">
        <v>60</v>
      </c>
      <c r="H36" s="20" t="s">
        <v>61</v>
      </c>
      <c r="I36" s="53">
        <v>20241231</v>
      </c>
      <c r="J36" s="23" t="str">
        <f>VLOOKUP(C36,[2]Sheet1!$D$1:$M$65536,10,0)</f>
        <v>4</v>
      </c>
      <c r="K36" s="67">
        <v>15897429190</v>
      </c>
      <c r="L36" s="58">
        <f>VLOOKUP(C36,[2]Sheet1!$D$1:$J$65536,7,0)</f>
        <v>516.666666666667</v>
      </c>
      <c r="M36" s="20" t="s">
        <v>215</v>
      </c>
      <c r="N36" s="68" t="s">
        <v>219</v>
      </c>
      <c r="O36" s="69" t="s">
        <v>455</v>
      </c>
    </row>
    <row r="37" ht="22.5" spans="1:15">
      <c r="A37" s="47">
        <v>23</v>
      </c>
      <c r="B37" s="20" t="s">
        <v>320</v>
      </c>
      <c r="C37" s="20" t="s">
        <v>322</v>
      </c>
      <c r="D37" s="20" t="s">
        <v>323</v>
      </c>
      <c r="E37" s="29">
        <v>50000</v>
      </c>
      <c r="F37" s="29">
        <v>50000</v>
      </c>
      <c r="G37" s="20" t="s">
        <v>60</v>
      </c>
      <c r="H37" s="20" t="s">
        <v>61</v>
      </c>
      <c r="I37" s="53">
        <v>20241231</v>
      </c>
      <c r="J37" s="23" t="str">
        <f>VLOOKUP(C37,[2]Sheet1!$D$1:$M$65536,10,0)</f>
        <v>4</v>
      </c>
      <c r="K37" s="67">
        <v>15115270861</v>
      </c>
      <c r="L37" s="58">
        <f>VLOOKUP(C37,[2]Sheet1!$D$1:$J$65536,7,0)</f>
        <v>516.666666666667</v>
      </c>
      <c r="M37" s="20" t="s">
        <v>320</v>
      </c>
      <c r="N37" s="68" t="s">
        <v>324</v>
      </c>
      <c r="O37" s="69" t="s">
        <v>455</v>
      </c>
    </row>
    <row r="38" ht="22.5" spans="1:15">
      <c r="A38" s="47">
        <v>24</v>
      </c>
      <c r="B38" s="20" t="s">
        <v>178</v>
      </c>
      <c r="C38" s="20" t="s">
        <v>180</v>
      </c>
      <c r="D38" s="20" t="s">
        <v>181</v>
      </c>
      <c r="E38" s="29">
        <v>50000</v>
      </c>
      <c r="F38" s="29">
        <v>50000</v>
      </c>
      <c r="G38" s="20" t="s">
        <v>60</v>
      </c>
      <c r="H38" s="20" t="s">
        <v>182</v>
      </c>
      <c r="I38" s="53">
        <v>20241231</v>
      </c>
      <c r="J38" s="23" t="str">
        <f>VLOOKUP(C38,[2]Sheet1!$D$1:$M$65536,10,0)</f>
        <v>4</v>
      </c>
      <c r="K38" s="67">
        <v>15580153057</v>
      </c>
      <c r="L38" s="58">
        <f>VLOOKUP(C38,[2]Sheet1!$D$1:$J$65536,7,0)</f>
        <v>516.666666666667</v>
      </c>
      <c r="M38" s="20" t="s">
        <v>178</v>
      </c>
      <c r="N38" s="68" t="s">
        <v>183</v>
      </c>
      <c r="O38" s="69" t="s">
        <v>455</v>
      </c>
    </row>
    <row r="39" ht="22.5" spans="1:15">
      <c r="A39" s="47">
        <v>25</v>
      </c>
      <c r="B39" s="20" t="s">
        <v>56</v>
      </c>
      <c r="C39" s="20" t="s">
        <v>58</v>
      </c>
      <c r="D39" s="20" t="s">
        <v>59</v>
      </c>
      <c r="E39" s="29">
        <v>50000</v>
      </c>
      <c r="F39" s="29">
        <v>50000</v>
      </c>
      <c r="G39" s="20" t="s">
        <v>60</v>
      </c>
      <c r="H39" s="20" t="s">
        <v>61</v>
      </c>
      <c r="I39" s="53">
        <v>20241231</v>
      </c>
      <c r="J39" s="23" t="str">
        <f>VLOOKUP(C39,[2]Sheet1!$D$1:$M$65536,10,0)</f>
        <v>4</v>
      </c>
      <c r="K39" s="67">
        <v>17711753747</v>
      </c>
      <c r="L39" s="58">
        <f>VLOOKUP(C39,[2]Sheet1!$D$1:$J$65536,7,0)</f>
        <v>516.666666666667</v>
      </c>
      <c r="M39" s="20" t="s">
        <v>56</v>
      </c>
      <c r="N39" s="68" t="s">
        <v>62</v>
      </c>
      <c r="O39" s="69" t="s">
        <v>455</v>
      </c>
    </row>
    <row r="40" ht="22.5" spans="1:15">
      <c r="A40" s="47">
        <v>26</v>
      </c>
      <c r="B40" s="20" t="s">
        <v>220</v>
      </c>
      <c r="C40" s="20" t="s">
        <v>222</v>
      </c>
      <c r="D40" s="20" t="s">
        <v>223</v>
      </c>
      <c r="E40" s="29">
        <v>50000</v>
      </c>
      <c r="F40" s="29">
        <v>50000</v>
      </c>
      <c r="G40" s="20" t="s">
        <v>224</v>
      </c>
      <c r="H40" s="20" t="s">
        <v>225</v>
      </c>
      <c r="I40" s="53">
        <v>20241231</v>
      </c>
      <c r="J40" s="23" t="str">
        <f>VLOOKUP(C40,[2]Sheet1!$D$1:$M$65536,10,0)</f>
        <v>4</v>
      </c>
      <c r="K40" s="67">
        <v>13874573530</v>
      </c>
      <c r="L40" s="58">
        <f>VLOOKUP(C40,[2]Sheet1!$D$1:$J$65536,7,0)</f>
        <v>516.666666666667</v>
      </c>
      <c r="M40" s="20" t="s">
        <v>220</v>
      </c>
      <c r="N40" s="68" t="s">
        <v>226</v>
      </c>
      <c r="O40" s="69" t="s">
        <v>455</v>
      </c>
    </row>
    <row r="41" ht="22.5" spans="1:15">
      <c r="A41" s="47">
        <v>27</v>
      </c>
      <c r="B41" s="20" t="s">
        <v>325</v>
      </c>
      <c r="C41" s="20" t="s">
        <v>327</v>
      </c>
      <c r="D41" s="20" t="s">
        <v>328</v>
      </c>
      <c r="E41" s="29">
        <v>50000</v>
      </c>
      <c r="F41" s="29">
        <v>50000</v>
      </c>
      <c r="G41" s="20" t="s">
        <v>224</v>
      </c>
      <c r="H41" s="20" t="s">
        <v>225</v>
      </c>
      <c r="I41" s="53">
        <v>20241231</v>
      </c>
      <c r="J41" s="23" t="str">
        <f>VLOOKUP(C41,[2]Sheet1!$D$1:$M$65536,10,0)</f>
        <v>4</v>
      </c>
      <c r="K41" s="67">
        <v>15111550154</v>
      </c>
      <c r="L41" s="58">
        <f>VLOOKUP(C41,[2]Sheet1!$D$1:$J$65536,7,0)</f>
        <v>516.666666666667</v>
      </c>
      <c r="M41" s="20" t="s">
        <v>325</v>
      </c>
      <c r="N41" s="68" t="s">
        <v>329</v>
      </c>
      <c r="O41" s="69" t="s">
        <v>455</v>
      </c>
    </row>
    <row r="42" ht="22.5" spans="1:15">
      <c r="A42" s="47">
        <v>28</v>
      </c>
      <c r="B42" s="20" t="s">
        <v>421</v>
      </c>
      <c r="C42" s="20" t="s">
        <v>423</v>
      </c>
      <c r="D42" s="20" t="s">
        <v>424</v>
      </c>
      <c r="E42" s="29">
        <v>50000</v>
      </c>
      <c r="F42" s="29">
        <v>50000</v>
      </c>
      <c r="G42" s="20" t="s">
        <v>224</v>
      </c>
      <c r="H42" s="20" t="s">
        <v>225</v>
      </c>
      <c r="I42" s="53">
        <v>20241231</v>
      </c>
      <c r="J42" s="23" t="str">
        <f>VLOOKUP(C42,[2]Sheet1!$D$1:$M$65536,10,0)</f>
        <v>4</v>
      </c>
      <c r="K42" s="67">
        <v>18874517216</v>
      </c>
      <c r="L42" s="58">
        <f>VLOOKUP(C42,[2]Sheet1!$D$1:$J$65536,7,0)</f>
        <v>516.666666666667</v>
      </c>
      <c r="M42" s="20" t="s">
        <v>421</v>
      </c>
      <c r="N42" s="68" t="s">
        <v>425</v>
      </c>
      <c r="O42" s="69" t="s">
        <v>455</v>
      </c>
    </row>
    <row r="43" ht="22.5" spans="1:15">
      <c r="A43" s="47">
        <v>29</v>
      </c>
      <c r="B43" s="20" t="s">
        <v>426</v>
      </c>
      <c r="C43" s="20" t="s">
        <v>428</v>
      </c>
      <c r="D43" s="20" t="s">
        <v>429</v>
      </c>
      <c r="E43" s="29">
        <v>50000</v>
      </c>
      <c r="F43" s="29">
        <v>50000</v>
      </c>
      <c r="G43" s="20" t="s">
        <v>224</v>
      </c>
      <c r="H43" s="20" t="s">
        <v>225</v>
      </c>
      <c r="I43" s="53">
        <v>20241231</v>
      </c>
      <c r="J43" s="23" t="str">
        <f>VLOOKUP(C43,[2]Sheet1!$D$1:$M$65536,10,0)</f>
        <v>4</v>
      </c>
      <c r="K43" s="67">
        <v>15507453733</v>
      </c>
      <c r="L43" s="58">
        <f>VLOOKUP(C43,[2]Sheet1!$D$1:$J$65536,7,0)</f>
        <v>516.666666666667</v>
      </c>
      <c r="M43" s="20" t="s">
        <v>426</v>
      </c>
      <c r="N43" s="68" t="s">
        <v>430</v>
      </c>
      <c r="O43" s="69" t="s">
        <v>455</v>
      </c>
    </row>
    <row r="44" ht="22.5" spans="1:15">
      <c r="A44" s="47">
        <v>30</v>
      </c>
      <c r="B44" s="20" t="s">
        <v>330</v>
      </c>
      <c r="C44" s="20" t="s">
        <v>332</v>
      </c>
      <c r="D44" s="20" t="s">
        <v>333</v>
      </c>
      <c r="E44" s="29">
        <v>50000</v>
      </c>
      <c r="F44" s="29">
        <v>50000</v>
      </c>
      <c r="G44" s="20" t="s">
        <v>224</v>
      </c>
      <c r="H44" s="20" t="s">
        <v>225</v>
      </c>
      <c r="I44" s="53">
        <v>20241231</v>
      </c>
      <c r="J44" s="23" t="str">
        <f>VLOOKUP(C44,[2]Sheet1!$D$1:$M$65536,10,0)</f>
        <v>4</v>
      </c>
      <c r="K44" s="67">
        <v>15096245718</v>
      </c>
      <c r="L44" s="58">
        <f>VLOOKUP(C44,[2]Sheet1!$D$1:$J$65536,7,0)</f>
        <v>516.666666666667</v>
      </c>
      <c r="M44" s="20" t="s">
        <v>330</v>
      </c>
      <c r="N44" s="68" t="s">
        <v>334</v>
      </c>
      <c r="O44" s="69" t="s">
        <v>455</v>
      </c>
    </row>
    <row r="45" ht="22.5" spans="1:15">
      <c r="A45" s="47">
        <v>31</v>
      </c>
      <c r="B45" s="20" t="s">
        <v>431</v>
      </c>
      <c r="C45" s="20" t="s">
        <v>433</v>
      </c>
      <c r="D45" s="20" t="s">
        <v>424</v>
      </c>
      <c r="E45" s="29">
        <v>50000</v>
      </c>
      <c r="F45" s="29">
        <v>50000</v>
      </c>
      <c r="G45" s="20" t="s">
        <v>224</v>
      </c>
      <c r="H45" s="20" t="s">
        <v>225</v>
      </c>
      <c r="I45" s="53">
        <v>20241231</v>
      </c>
      <c r="J45" s="23" t="str">
        <f>VLOOKUP(C45,[2]Sheet1!$D$1:$M$65536,10,0)</f>
        <v>4</v>
      </c>
      <c r="K45" s="67">
        <v>18374543257</v>
      </c>
      <c r="L45" s="58">
        <f>VLOOKUP(C45,[2]Sheet1!$D$1:$J$65536,7,0)</f>
        <v>516.666666666667</v>
      </c>
      <c r="M45" s="20" t="s">
        <v>431</v>
      </c>
      <c r="N45" s="68" t="s">
        <v>434</v>
      </c>
      <c r="O45" s="69" t="s">
        <v>455</v>
      </c>
    </row>
    <row r="46" ht="22.5" spans="1:15">
      <c r="A46" s="47">
        <v>32</v>
      </c>
      <c r="B46" s="20" t="s">
        <v>335</v>
      </c>
      <c r="C46" s="20" t="s">
        <v>337</v>
      </c>
      <c r="D46" s="20" t="s">
        <v>314</v>
      </c>
      <c r="E46" s="29">
        <v>50000</v>
      </c>
      <c r="F46" s="29">
        <v>50000</v>
      </c>
      <c r="G46" s="20" t="s">
        <v>224</v>
      </c>
      <c r="H46" s="20" t="s">
        <v>225</v>
      </c>
      <c r="I46" s="53">
        <v>20241231</v>
      </c>
      <c r="J46" s="23" t="str">
        <f>VLOOKUP(C46,[2]Sheet1!$D$1:$M$65536,10,0)</f>
        <v>4</v>
      </c>
      <c r="K46" s="67">
        <v>15115206085</v>
      </c>
      <c r="L46" s="58">
        <f>VLOOKUP(C46,[2]Sheet1!$D$1:$J$65536,7,0)</f>
        <v>516.666666666667</v>
      </c>
      <c r="M46" s="20" t="s">
        <v>335</v>
      </c>
      <c r="N46" s="68" t="s">
        <v>338</v>
      </c>
      <c r="O46" s="69" t="s">
        <v>455</v>
      </c>
    </row>
    <row r="47" ht="22.5" spans="1:15">
      <c r="A47" s="47">
        <v>33</v>
      </c>
      <c r="B47" s="20" t="s">
        <v>339</v>
      </c>
      <c r="C47" s="20" t="s">
        <v>341</v>
      </c>
      <c r="D47" s="20" t="s">
        <v>328</v>
      </c>
      <c r="E47" s="29">
        <v>50000</v>
      </c>
      <c r="F47" s="29">
        <v>50000</v>
      </c>
      <c r="G47" s="20" t="s">
        <v>187</v>
      </c>
      <c r="H47" s="20" t="s">
        <v>188</v>
      </c>
      <c r="I47" s="53">
        <v>20241231</v>
      </c>
      <c r="J47" s="23" t="str">
        <f>VLOOKUP(C47,[2]Sheet1!$D$1:$M$65536,10,0)</f>
        <v>4</v>
      </c>
      <c r="K47" s="67">
        <v>13467953401</v>
      </c>
      <c r="L47" s="58">
        <f>VLOOKUP(C47,[2]Sheet1!$D$1:$J$65536,7,0)</f>
        <v>516.666666666667</v>
      </c>
      <c r="M47" s="20" t="s">
        <v>339</v>
      </c>
      <c r="N47" s="68" t="s">
        <v>342</v>
      </c>
      <c r="O47" s="69" t="s">
        <v>455</v>
      </c>
    </row>
    <row r="48" ht="22.5" spans="1:15">
      <c r="A48" s="47">
        <v>34</v>
      </c>
      <c r="B48" s="20" t="s">
        <v>363</v>
      </c>
      <c r="C48" s="20" t="s">
        <v>365</v>
      </c>
      <c r="D48" s="20" t="s">
        <v>366</v>
      </c>
      <c r="E48" s="29">
        <v>50000</v>
      </c>
      <c r="F48" s="29">
        <v>50000</v>
      </c>
      <c r="G48" s="20" t="s">
        <v>187</v>
      </c>
      <c r="H48" s="20" t="s">
        <v>188</v>
      </c>
      <c r="I48" s="53">
        <v>20241231</v>
      </c>
      <c r="J48" s="23" t="str">
        <f>VLOOKUP(C48,[2]Sheet1!$D$1:$M$65536,10,0)</f>
        <v>4</v>
      </c>
      <c r="K48" s="67">
        <v>13574583356</v>
      </c>
      <c r="L48" s="58">
        <f>VLOOKUP(C48,[2]Sheet1!$D$1:$J$65536,7,0)</f>
        <v>516.666666666667</v>
      </c>
      <c r="M48" s="20" t="s">
        <v>363</v>
      </c>
      <c r="N48" s="68" t="s">
        <v>367</v>
      </c>
      <c r="O48" s="69" t="s">
        <v>455</v>
      </c>
    </row>
    <row r="49" ht="22.5" spans="1:15">
      <c r="A49" s="47">
        <v>35</v>
      </c>
      <c r="B49" s="20" t="s">
        <v>256</v>
      </c>
      <c r="C49" s="20" t="s">
        <v>258</v>
      </c>
      <c r="D49" s="20" t="s">
        <v>254</v>
      </c>
      <c r="E49" s="29">
        <v>50000</v>
      </c>
      <c r="F49" s="29">
        <v>50000</v>
      </c>
      <c r="G49" s="20" t="s">
        <v>187</v>
      </c>
      <c r="H49" s="20" t="s">
        <v>188</v>
      </c>
      <c r="I49" s="53">
        <v>20241231</v>
      </c>
      <c r="J49" s="23" t="str">
        <f>VLOOKUP(C49,[2]Sheet1!$D$1:$M$65536,10,0)</f>
        <v>4</v>
      </c>
      <c r="K49" s="67">
        <v>17858886906</v>
      </c>
      <c r="L49" s="58">
        <f>VLOOKUP(C49,[2]Sheet1!$D$1:$J$65536,7,0)</f>
        <v>516.666666666667</v>
      </c>
      <c r="M49" s="20" t="s">
        <v>256</v>
      </c>
      <c r="N49" s="68" t="s">
        <v>259</v>
      </c>
      <c r="O49" s="69" t="s">
        <v>455</v>
      </c>
    </row>
    <row r="50" ht="22.5" spans="1:15">
      <c r="A50" s="47">
        <v>36</v>
      </c>
      <c r="B50" s="20" t="s">
        <v>260</v>
      </c>
      <c r="C50" s="20" t="s">
        <v>262</v>
      </c>
      <c r="D50" s="20" t="s">
        <v>244</v>
      </c>
      <c r="E50" s="29">
        <v>50000</v>
      </c>
      <c r="F50" s="29">
        <v>50000</v>
      </c>
      <c r="G50" s="20" t="s">
        <v>187</v>
      </c>
      <c r="H50" s="20" t="s">
        <v>188</v>
      </c>
      <c r="I50" s="53">
        <v>20241231</v>
      </c>
      <c r="J50" s="23" t="str">
        <f>VLOOKUP(C50,[2]Sheet1!$D$1:$M$65536,10,0)</f>
        <v>4</v>
      </c>
      <c r="K50" s="67">
        <v>13787549695</v>
      </c>
      <c r="L50" s="58">
        <f>VLOOKUP(C50,[2]Sheet1!$D$1:$J$65536,7,0)</f>
        <v>516.666666666667</v>
      </c>
      <c r="M50" s="20" t="s">
        <v>260</v>
      </c>
      <c r="N50" s="68" t="s">
        <v>263</v>
      </c>
      <c r="O50" s="69" t="s">
        <v>455</v>
      </c>
    </row>
    <row r="51" ht="22.5" spans="1:15">
      <c r="A51" s="47">
        <v>37</v>
      </c>
      <c r="B51" s="20" t="s">
        <v>184</v>
      </c>
      <c r="C51" s="20" t="s">
        <v>186</v>
      </c>
      <c r="D51" s="20" t="s">
        <v>176</v>
      </c>
      <c r="E51" s="29">
        <v>50000</v>
      </c>
      <c r="F51" s="29">
        <v>50000</v>
      </c>
      <c r="G51" s="20" t="s">
        <v>187</v>
      </c>
      <c r="H51" s="20" t="s">
        <v>188</v>
      </c>
      <c r="I51" s="53">
        <v>20241231</v>
      </c>
      <c r="J51" s="23" t="str">
        <f>VLOOKUP(C51,[2]Sheet1!$D$1:$M$65536,10,0)</f>
        <v>4</v>
      </c>
      <c r="K51" s="67">
        <v>17375593127</v>
      </c>
      <c r="L51" s="58">
        <f>VLOOKUP(C51,[2]Sheet1!$D$1:$J$65536,7,0)</f>
        <v>516.666666666667</v>
      </c>
      <c r="M51" s="20" t="s">
        <v>184</v>
      </c>
      <c r="N51" s="68" t="s">
        <v>189</v>
      </c>
      <c r="O51" s="69" t="s">
        <v>455</v>
      </c>
    </row>
    <row r="52" ht="22.5" spans="1:15">
      <c r="A52" s="47">
        <v>38</v>
      </c>
      <c r="B52" s="20" t="s">
        <v>368</v>
      </c>
      <c r="C52" s="20" t="s">
        <v>370</v>
      </c>
      <c r="D52" s="20" t="s">
        <v>356</v>
      </c>
      <c r="E52" s="29">
        <v>50000</v>
      </c>
      <c r="F52" s="29">
        <v>50000</v>
      </c>
      <c r="G52" s="20" t="s">
        <v>187</v>
      </c>
      <c r="H52" s="20" t="s">
        <v>188</v>
      </c>
      <c r="I52" s="53">
        <v>20241231</v>
      </c>
      <c r="J52" s="23" t="str">
        <f>VLOOKUP(C52,[2]Sheet1!$D$1:$M$65536,10,0)</f>
        <v>4</v>
      </c>
      <c r="K52" s="67">
        <v>15226459415</v>
      </c>
      <c r="L52" s="58">
        <f>VLOOKUP(C52,[2]Sheet1!$D$1:$J$65536,7,0)</f>
        <v>516.666666666667</v>
      </c>
      <c r="M52" s="20" t="s">
        <v>368</v>
      </c>
      <c r="N52" s="68" t="s">
        <v>371</v>
      </c>
      <c r="O52" s="69" t="s">
        <v>455</v>
      </c>
    </row>
    <row r="53" ht="22.5" spans="1:15">
      <c r="A53" s="47">
        <v>39</v>
      </c>
      <c r="B53" s="20" t="s">
        <v>264</v>
      </c>
      <c r="C53" s="20" t="s">
        <v>266</v>
      </c>
      <c r="D53" s="20" t="s">
        <v>254</v>
      </c>
      <c r="E53" s="29">
        <v>50000</v>
      </c>
      <c r="F53" s="29">
        <v>50000</v>
      </c>
      <c r="G53" s="20" t="s">
        <v>187</v>
      </c>
      <c r="H53" s="20" t="s">
        <v>188</v>
      </c>
      <c r="I53" s="53">
        <v>20241231</v>
      </c>
      <c r="J53" s="23" t="str">
        <f>VLOOKUP(C53,[2]Sheet1!$D$1:$M$65536,10,0)</f>
        <v>4</v>
      </c>
      <c r="K53" s="67">
        <v>18890661083</v>
      </c>
      <c r="L53" s="58">
        <f>VLOOKUP(C53,[2]Sheet1!$D$1:$J$65536,7,0)</f>
        <v>516.666666666667</v>
      </c>
      <c r="M53" s="20" t="s">
        <v>264</v>
      </c>
      <c r="N53" s="68" t="s">
        <v>267</v>
      </c>
      <c r="O53" s="69" t="s">
        <v>455</v>
      </c>
    </row>
    <row r="54" ht="22.5" spans="1:15">
      <c r="A54" s="47">
        <v>40</v>
      </c>
      <c r="B54" s="20" t="s">
        <v>190</v>
      </c>
      <c r="C54" s="20" t="s">
        <v>192</v>
      </c>
      <c r="D54" s="20" t="s">
        <v>181</v>
      </c>
      <c r="E54" s="29">
        <v>50000</v>
      </c>
      <c r="F54" s="29">
        <v>50000</v>
      </c>
      <c r="G54" s="20" t="s">
        <v>187</v>
      </c>
      <c r="H54" s="20" t="s">
        <v>188</v>
      </c>
      <c r="I54" s="53">
        <v>20241231</v>
      </c>
      <c r="J54" s="23" t="str">
        <f>VLOOKUP(C54,[2]Sheet1!$D$1:$M$65536,10,0)</f>
        <v>4</v>
      </c>
      <c r="K54" s="67">
        <v>15774210543</v>
      </c>
      <c r="L54" s="58">
        <f>VLOOKUP(C54,[2]Sheet1!$D$1:$J$65536,7,0)</f>
        <v>516.666666666667</v>
      </c>
      <c r="M54" s="20" t="s">
        <v>190</v>
      </c>
      <c r="N54" s="68" t="s">
        <v>193</v>
      </c>
      <c r="O54" s="69" t="s">
        <v>455</v>
      </c>
    </row>
    <row r="55" ht="22.5" spans="1:15">
      <c r="A55" s="47">
        <v>41</v>
      </c>
      <c r="B55" s="20" t="s">
        <v>268</v>
      </c>
      <c r="C55" s="20" t="s">
        <v>270</v>
      </c>
      <c r="D55" s="20" t="s">
        <v>249</v>
      </c>
      <c r="E55" s="29">
        <v>50000</v>
      </c>
      <c r="F55" s="29">
        <v>50000</v>
      </c>
      <c r="G55" s="20" t="s">
        <v>187</v>
      </c>
      <c r="H55" s="20" t="s">
        <v>188</v>
      </c>
      <c r="I55" s="53">
        <v>20241231</v>
      </c>
      <c r="J55" s="23" t="str">
        <f>VLOOKUP(C55,[2]Sheet1!$D$1:$M$65536,10,0)</f>
        <v>4</v>
      </c>
      <c r="K55" s="67">
        <v>15674533253</v>
      </c>
      <c r="L55" s="58">
        <f>VLOOKUP(C55,[2]Sheet1!$D$1:$J$65536,7,0)</f>
        <v>516.666666666667</v>
      </c>
      <c r="M55" s="20" t="s">
        <v>268</v>
      </c>
      <c r="N55" s="68" t="s">
        <v>271</v>
      </c>
      <c r="O55" s="69" t="s">
        <v>455</v>
      </c>
    </row>
    <row r="56" ht="22.5" spans="1:15">
      <c r="A56" s="47">
        <v>42</v>
      </c>
      <c r="B56" s="20" t="s">
        <v>272</v>
      </c>
      <c r="C56" s="20" t="s">
        <v>274</v>
      </c>
      <c r="D56" s="20" t="s">
        <v>244</v>
      </c>
      <c r="E56" s="29">
        <v>50000</v>
      </c>
      <c r="F56" s="29">
        <v>50000</v>
      </c>
      <c r="G56" s="20" t="s">
        <v>187</v>
      </c>
      <c r="H56" s="20" t="s">
        <v>188</v>
      </c>
      <c r="I56" s="53">
        <v>20241231</v>
      </c>
      <c r="J56" s="23" t="str">
        <f>VLOOKUP(C56,[2]Sheet1!$D$1:$M$65536,10,0)</f>
        <v>4</v>
      </c>
      <c r="K56" s="67">
        <v>15717547295</v>
      </c>
      <c r="L56" s="58">
        <f>VLOOKUP(C56,[2]Sheet1!$D$1:$J$65536,7,0)</f>
        <v>516.666666666667</v>
      </c>
      <c r="M56" s="20" t="s">
        <v>272</v>
      </c>
      <c r="N56" s="68" t="s">
        <v>275</v>
      </c>
      <c r="O56" s="69" t="s">
        <v>455</v>
      </c>
    </row>
    <row r="57" ht="22.5" spans="1:15">
      <c r="A57" s="47">
        <v>43</v>
      </c>
      <c r="B57" s="20" t="s">
        <v>372</v>
      </c>
      <c r="C57" s="20" t="s">
        <v>374</v>
      </c>
      <c r="D57" s="20" t="s">
        <v>375</v>
      </c>
      <c r="E57" s="29">
        <v>50000</v>
      </c>
      <c r="F57" s="29">
        <v>50000</v>
      </c>
      <c r="G57" s="20" t="s">
        <v>187</v>
      </c>
      <c r="H57" s="20" t="s">
        <v>188</v>
      </c>
      <c r="I57" s="53">
        <v>20241231</v>
      </c>
      <c r="J57" s="23" t="str">
        <f>VLOOKUP(C57,[2]Sheet1!$D$1:$M$65536,10,0)</f>
        <v>4</v>
      </c>
      <c r="K57" s="67">
        <v>13762937929</v>
      </c>
      <c r="L57" s="58">
        <f>VLOOKUP(C57,[2]Sheet1!$D$1:$J$65536,7,0)</f>
        <v>516.666666666667</v>
      </c>
      <c r="M57" s="20" t="s">
        <v>372</v>
      </c>
      <c r="N57" s="68" t="s">
        <v>376</v>
      </c>
      <c r="O57" s="69" t="s">
        <v>455</v>
      </c>
    </row>
    <row r="58" ht="22.5" spans="1:15">
      <c r="A58" s="47">
        <v>44</v>
      </c>
      <c r="B58" s="20" t="s">
        <v>276</v>
      </c>
      <c r="C58" s="20" t="s">
        <v>278</v>
      </c>
      <c r="D58" s="20" t="s">
        <v>456</v>
      </c>
      <c r="E58" s="29">
        <v>50000</v>
      </c>
      <c r="F58" s="29">
        <v>50000</v>
      </c>
      <c r="G58" s="20" t="s">
        <v>32</v>
      </c>
      <c r="H58" s="20" t="s">
        <v>33</v>
      </c>
      <c r="I58" s="53">
        <v>20241231</v>
      </c>
      <c r="J58" s="23" t="str">
        <f>VLOOKUP(C58,[2]Sheet1!$D$1:$M$65536,10,0)</f>
        <v>4</v>
      </c>
      <c r="K58" s="67">
        <v>15115204158</v>
      </c>
      <c r="L58" s="58">
        <f>VLOOKUP(C58,[2]Sheet1!$D$1:$J$65536,7,0)</f>
        <v>516.666666666667</v>
      </c>
      <c r="M58" s="20" t="s">
        <v>276</v>
      </c>
      <c r="N58" s="68" t="s">
        <v>279</v>
      </c>
      <c r="O58" s="69" t="s">
        <v>455</v>
      </c>
    </row>
    <row r="59" ht="22.5" spans="1:15">
      <c r="A59" s="47">
        <v>45</v>
      </c>
      <c r="B59" s="20" t="s">
        <v>280</v>
      </c>
      <c r="C59" s="20" t="s">
        <v>282</v>
      </c>
      <c r="D59" s="20" t="s">
        <v>254</v>
      </c>
      <c r="E59" s="29">
        <v>50000</v>
      </c>
      <c r="F59" s="29">
        <v>50000</v>
      </c>
      <c r="G59" s="20" t="s">
        <v>32</v>
      </c>
      <c r="H59" s="20" t="s">
        <v>33</v>
      </c>
      <c r="I59" s="53">
        <v>20241231</v>
      </c>
      <c r="J59" s="23" t="str">
        <f>VLOOKUP(C59,[2]Sheet1!$D$1:$M$65536,10,0)</f>
        <v>4</v>
      </c>
      <c r="K59" s="67">
        <v>18074544968</v>
      </c>
      <c r="L59" s="58">
        <f>VLOOKUP(C59,[2]Sheet1!$D$1:$J$65536,7,0)</f>
        <v>516.666666666667</v>
      </c>
      <c r="M59" s="20" t="s">
        <v>280</v>
      </c>
      <c r="N59" s="68" t="s">
        <v>283</v>
      </c>
      <c r="O59" s="69" t="s">
        <v>455</v>
      </c>
    </row>
    <row r="60" ht="22.5" spans="1:15">
      <c r="A60" s="47">
        <v>46</v>
      </c>
      <c r="B60" s="20" t="s">
        <v>63</v>
      </c>
      <c r="C60" s="20" t="s">
        <v>65</v>
      </c>
      <c r="D60" s="20" t="s">
        <v>59</v>
      </c>
      <c r="E60" s="29">
        <v>50000</v>
      </c>
      <c r="F60" s="29">
        <v>50000</v>
      </c>
      <c r="G60" s="20" t="s">
        <v>32</v>
      </c>
      <c r="H60" s="20" t="s">
        <v>33</v>
      </c>
      <c r="I60" s="53">
        <v>20241231</v>
      </c>
      <c r="J60" s="23" t="str">
        <f>VLOOKUP(C60,[2]Sheet1!$D$1:$M$65536,10,0)</f>
        <v>4</v>
      </c>
      <c r="K60" s="67">
        <v>19174590911</v>
      </c>
      <c r="L60" s="58">
        <f>VLOOKUP(C60,[2]Sheet1!$D$1:$J$65536,7,0)</f>
        <v>516.666666666667</v>
      </c>
      <c r="M60" s="20" t="s">
        <v>63</v>
      </c>
      <c r="N60" s="68" t="s">
        <v>66</v>
      </c>
      <c r="O60" s="69" t="s">
        <v>455</v>
      </c>
    </row>
    <row r="61" ht="22.5" spans="1:15">
      <c r="A61" s="47">
        <v>47</v>
      </c>
      <c r="B61" s="20" t="s">
        <v>67</v>
      </c>
      <c r="C61" s="20" t="s">
        <v>69</v>
      </c>
      <c r="D61" s="20" t="s">
        <v>70</v>
      </c>
      <c r="E61" s="29">
        <v>50000</v>
      </c>
      <c r="F61" s="29">
        <v>50000</v>
      </c>
      <c r="G61" s="20" t="s">
        <v>32</v>
      </c>
      <c r="H61" s="20" t="s">
        <v>33</v>
      </c>
      <c r="I61" s="53">
        <v>20241231</v>
      </c>
      <c r="J61" s="23" t="str">
        <f>VLOOKUP(C61,[2]Sheet1!$D$1:$M$65536,10,0)</f>
        <v>4</v>
      </c>
      <c r="K61" s="67">
        <v>18774727789</v>
      </c>
      <c r="L61" s="58">
        <f>VLOOKUP(C61,[2]Sheet1!$D$1:$J$65536,7,0)</f>
        <v>516.666666666667</v>
      </c>
      <c r="M61" s="20" t="s">
        <v>67</v>
      </c>
      <c r="N61" s="68" t="s">
        <v>71</v>
      </c>
      <c r="O61" s="69" t="s">
        <v>455</v>
      </c>
    </row>
    <row r="62" ht="22.5" spans="1:15">
      <c r="A62" s="47">
        <v>48</v>
      </c>
      <c r="B62" s="20" t="s">
        <v>284</v>
      </c>
      <c r="C62" s="20" t="s">
        <v>286</v>
      </c>
      <c r="D62" s="20" t="s">
        <v>249</v>
      </c>
      <c r="E62" s="29">
        <v>50000</v>
      </c>
      <c r="F62" s="29">
        <v>50000</v>
      </c>
      <c r="G62" s="20" t="s">
        <v>32</v>
      </c>
      <c r="H62" s="20" t="s">
        <v>33</v>
      </c>
      <c r="I62" s="53">
        <v>20241231</v>
      </c>
      <c r="J62" s="23" t="str">
        <f>VLOOKUP(C62,[2]Sheet1!$D$1:$M$65536,10,0)</f>
        <v>4</v>
      </c>
      <c r="K62" s="67">
        <v>15897414978</v>
      </c>
      <c r="L62" s="58">
        <f>VLOOKUP(C62,[2]Sheet1!$D$1:$J$65536,7,0)</f>
        <v>516.666666666667</v>
      </c>
      <c r="M62" s="20" t="s">
        <v>284</v>
      </c>
      <c r="N62" s="68" t="s">
        <v>287</v>
      </c>
      <c r="O62" s="69" t="s">
        <v>455</v>
      </c>
    </row>
    <row r="63" ht="22.5" spans="1:15">
      <c r="A63" s="47">
        <v>49</v>
      </c>
      <c r="B63" s="20" t="s">
        <v>28</v>
      </c>
      <c r="C63" s="20" t="s">
        <v>30</v>
      </c>
      <c r="D63" s="20" t="s">
        <v>31</v>
      </c>
      <c r="E63" s="29">
        <v>50000</v>
      </c>
      <c r="F63" s="29">
        <v>50000</v>
      </c>
      <c r="G63" s="20" t="s">
        <v>32</v>
      </c>
      <c r="H63" s="20" t="s">
        <v>33</v>
      </c>
      <c r="I63" s="53">
        <v>20241231</v>
      </c>
      <c r="J63" s="23" t="str">
        <f>VLOOKUP(C63,[2]Sheet1!$D$1:$M$65536,10,0)</f>
        <v>4</v>
      </c>
      <c r="K63" s="67">
        <v>18390309712</v>
      </c>
      <c r="L63" s="58">
        <f>VLOOKUP(C63,[2]Sheet1!$D$1:$J$65536,7,0)</f>
        <v>516.666666666667</v>
      </c>
      <c r="M63" s="20" t="s">
        <v>28</v>
      </c>
      <c r="N63" s="68" t="s">
        <v>35</v>
      </c>
      <c r="O63" s="69" t="s">
        <v>455</v>
      </c>
    </row>
    <row r="64" ht="22.5" spans="1:15">
      <c r="A64" s="47">
        <v>50</v>
      </c>
      <c r="B64" s="20" t="s">
        <v>227</v>
      </c>
      <c r="C64" s="20" t="s">
        <v>229</v>
      </c>
      <c r="D64" s="20" t="s">
        <v>230</v>
      </c>
      <c r="E64" s="29">
        <v>50000</v>
      </c>
      <c r="F64" s="29">
        <v>50000</v>
      </c>
      <c r="G64" s="20" t="s">
        <v>32</v>
      </c>
      <c r="H64" s="20" t="s">
        <v>33</v>
      </c>
      <c r="I64" s="53">
        <v>20241231</v>
      </c>
      <c r="J64" s="23" t="str">
        <f>VLOOKUP(C64,[2]Sheet1!$D$1:$M$65536,10,0)</f>
        <v>4</v>
      </c>
      <c r="K64" s="67">
        <v>15727406938</v>
      </c>
      <c r="L64" s="58">
        <f>VLOOKUP(C64,[2]Sheet1!$D$1:$J$65536,7,0)</f>
        <v>516.666666666667</v>
      </c>
      <c r="M64" s="20" t="s">
        <v>227</v>
      </c>
      <c r="N64" s="68" t="s">
        <v>231</v>
      </c>
      <c r="O64" s="69" t="s">
        <v>455</v>
      </c>
    </row>
    <row r="65" ht="22.5" spans="1:15">
      <c r="A65" s="47">
        <v>51</v>
      </c>
      <c r="B65" s="20" t="s">
        <v>377</v>
      </c>
      <c r="C65" s="20" t="s">
        <v>379</v>
      </c>
      <c r="D65" s="72" t="s">
        <v>380</v>
      </c>
      <c r="E65" s="29">
        <v>50000</v>
      </c>
      <c r="F65" s="29">
        <v>50000</v>
      </c>
      <c r="G65" s="20" t="s">
        <v>381</v>
      </c>
      <c r="H65" s="20" t="s">
        <v>382</v>
      </c>
      <c r="I65" s="53">
        <v>20241231</v>
      </c>
      <c r="J65" s="23" t="str">
        <f>VLOOKUP(C65,[2]Sheet1!$D$1:$M$65536,10,0)</f>
        <v>3.9</v>
      </c>
      <c r="K65" s="72">
        <v>18474595171</v>
      </c>
      <c r="L65" s="58">
        <f>VLOOKUP(C65,[2]Sheet1!$D$1:$J$65536,7,0)</f>
        <v>503.75</v>
      </c>
      <c r="M65" s="20" t="s">
        <v>377</v>
      </c>
      <c r="N65" s="73" t="s">
        <v>383</v>
      </c>
      <c r="O65" s="19" t="s">
        <v>454</v>
      </c>
    </row>
    <row r="66" ht="22.5" spans="1:15">
      <c r="A66" s="47">
        <v>52</v>
      </c>
      <c r="B66" s="20" t="s">
        <v>232</v>
      </c>
      <c r="C66" s="20" t="s">
        <v>234</v>
      </c>
      <c r="D66" s="72" t="s">
        <v>235</v>
      </c>
      <c r="E66" s="29">
        <v>50000</v>
      </c>
      <c r="F66" s="29">
        <v>50000</v>
      </c>
      <c r="G66" s="20" t="s">
        <v>94</v>
      </c>
      <c r="H66" s="20" t="s">
        <v>95</v>
      </c>
      <c r="I66" s="53">
        <v>20241231</v>
      </c>
      <c r="J66" s="23" t="str">
        <f>VLOOKUP(C66,[2]Sheet1!$D$1:$M$65536,10,0)</f>
        <v>3.9</v>
      </c>
      <c r="K66" s="72">
        <v>16670273936</v>
      </c>
      <c r="L66" s="58">
        <f>VLOOKUP(C66,[2]Sheet1!$D$1:$J$65536,7,0)</f>
        <v>503.75</v>
      </c>
      <c r="M66" s="20" t="s">
        <v>232</v>
      </c>
      <c r="N66" s="73" t="s">
        <v>236</v>
      </c>
      <c r="O66" s="19" t="s">
        <v>454</v>
      </c>
    </row>
    <row r="67" ht="22.5" spans="1:15">
      <c r="A67" s="47">
        <v>53</v>
      </c>
      <c r="B67" s="20" t="s">
        <v>90</v>
      </c>
      <c r="C67" s="20" t="s">
        <v>92</v>
      </c>
      <c r="D67" s="72" t="s">
        <v>93</v>
      </c>
      <c r="E67" s="29">
        <v>50000</v>
      </c>
      <c r="F67" s="29">
        <v>50000</v>
      </c>
      <c r="G67" s="20" t="s">
        <v>94</v>
      </c>
      <c r="H67" s="20" t="s">
        <v>95</v>
      </c>
      <c r="I67" s="53">
        <v>20241231</v>
      </c>
      <c r="J67" s="23" t="str">
        <f>VLOOKUP(C67,[2]Sheet1!$D$1:$M$65536,10,0)</f>
        <v>3.9</v>
      </c>
      <c r="K67" s="72">
        <v>13874442795</v>
      </c>
      <c r="L67" s="58">
        <f>VLOOKUP(C67,[2]Sheet1!$D$1:$J$65536,7,0)</f>
        <v>503.75</v>
      </c>
      <c r="M67" s="20" t="s">
        <v>90</v>
      </c>
      <c r="N67" s="73" t="s">
        <v>96</v>
      </c>
      <c r="O67" s="19" t="s">
        <v>454</v>
      </c>
    </row>
    <row r="68" ht="22.5" spans="1:15">
      <c r="A68" s="47">
        <v>54</v>
      </c>
      <c r="B68" s="20" t="s">
        <v>237</v>
      </c>
      <c r="C68" s="20" t="s">
        <v>239</v>
      </c>
      <c r="D68" s="72" t="s">
        <v>223</v>
      </c>
      <c r="E68" s="29">
        <v>50000</v>
      </c>
      <c r="F68" s="29">
        <v>50000</v>
      </c>
      <c r="G68" s="20" t="s">
        <v>94</v>
      </c>
      <c r="H68" s="20" t="s">
        <v>95</v>
      </c>
      <c r="I68" s="53">
        <v>20241231</v>
      </c>
      <c r="J68" s="23" t="str">
        <f>VLOOKUP(C68,[2]Sheet1!$D$1:$M$65536,10,0)</f>
        <v>3.9</v>
      </c>
      <c r="K68" s="72">
        <v>15674593871</v>
      </c>
      <c r="L68" s="58">
        <f>VLOOKUP(C68,[2]Sheet1!$D$1:$J$65536,7,0)</f>
        <v>503.75</v>
      </c>
      <c r="M68" s="20" t="s">
        <v>237</v>
      </c>
      <c r="N68" s="73" t="s">
        <v>240</v>
      </c>
      <c r="O68" s="19" t="s">
        <v>454</v>
      </c>
    </row>
    <row r="69" ht="22.5" spans="1:15">
      <c r="A69" s="47">
        <v>55</v>
      </c>
      <c r="B69" s="20" t="s">
        <v>97</v>
      </c>
      <c r="C69" s="20" t="s">
        <v>99</v>
      </c>
      <c r="D69" s="72" t="s">
        <v>100</v>
      </c>
      <c r="E69" s="29">
        <v>50000</v>
      </c>
      <c r="F69" s="29">
        <v>50000</v>
      </c>
      <c r="G69" s="20" t="s">
        <v>94</v>
      </c>
      <c r="H69" s="20" t="s">
        <v>95</v>
      </c>
      <c r="I69" s="53">
        <v>20241231</v>
      </c>
      <c r="J69" s="23" t="str">
        <f>VLOOKUP(C69,[2]Sheet1!$D$1:$M$65536,10,0)</f>
        <v>3.9</v>
      </c>
      <c r="K69" s="72">
        <v>18374568227</v>
      </c>
      <c r="L69" s="58">
        <f>VLOOKUP(C69,[2]Sheet1!$D$1:$J$65536,7,0)</f>
        <v>503.75</v>
      </c>
      <c r="M69" s="20" t="s">
        <v>97</v>
      </c>
      <c r="N69" s="73" t="s">
        <v>101</v>
      </c>
      <c r="O69" s="19" t="s">
        <v>454</v>
      </c>
    </row>
    <row r="70" ht="22.5" spans="1:15">
      <c r="A70" s="47">
        <v>56</v>
      </c>
      <c r="B70" s="20" t="s">
        <v>102</v>
      </c>
      <c r="C70" s="20" t="s">
        <v>104</v>
      </c>
      <c r="D70" s="72" t="s">
        <v>105</v>
      </c>
      <c r="E70" s="29">
        <v>50000</v>
      </c>
      <c r="F70" s="29">
        <v>50000</v>
      </c>
      <c r="G70" s="20" t="s">
        <v>94</v>
      </c>
      <c r="H70" s="20" t="s">
        <v>95</v>
      </c>
      <c r="I70" s="53">
        <v>20241231</v>
      </c>
      <c r="J70" s="23" t="str">
        <f>VLOOKUP(C70,[2]Sheet1!$D$1:$M$65536,10,0)</f>
        <v>3.9</v>
      </c>
      <c r="K70" s="72">
        <v>15007455779</v>
      </c>
      <c r="L70" s="58">
        <f>VLOOKUP(C70,[2]Sheet1!$D$1:$J$65536,7,0)</f>
        <v>503.75</v>
      </c>
      <c r="M70" s="20" t="s">
        <v>102</v>
      </c>
      <c r="N70" s="73" t="s">
        <v>106</v>
      </c>
      <c r="O70" s="19" t="s">
        <v>454</v>
      </c>
    </row>
    <row r="71" ht="22.5" spans="1:15">
      <c r="A71" s="47">
        <v>57</v>
      </c>
      <c r="B71" s="20" t="s">
        <v>288</v>
      </c>
      <c r="C71" s="20" t="s">
        <v>290</v>
      </c>
      <c r="D71" s="72" t="s">
        <v>254</v>
      </c>
      <c r="E71" s="29">
        <v>50000</v>
      </c>
      <c r="F71" s="29">
        <v>50000</v>
      </c>
      <c r="G71" s="20" t="s">
        <v>94</v>
      </c>
      <c r="H71" s="20" t="s">
        <v>95</v>
      </c>
      <c r="I71" s="53">
        <v>20241231</v>
      </c>
      <c r="J71" s="23" t="str">
        <f>VLOOKUP(C71,[2]Sheet1!$D$1:$M$65536,10,0)</f>
        <v>3.9</v>
      </c>
      <c r="K71" s="72">
        <v>19574523108</v>
      </c>
      <c r="L71" s="58">
        <f>VLOOKUP(C71,[2]Sheet1!$D$1:$J$65536,7,0)</f>
        <v>503.75</v>
      </c>
      <c r="M71" s="20" t="s">
        <v>288</v>
      </c>
      <c r="N71" s="73" t="s">
        <v>291</v>
      </c>
      <c r="O71" s="19" t="s">
        <v>454</v>
      </c>
    </row>
    <row r="72" ht="22.5" spans="1:15">
      <c r="A72" s="47">
        <v>58</v>
      </c>
      <c r="B72" s="20" t="s">
        <v>107</v>
      </c>
      <c r="C72" s="20" t="s">
        <v>109</v>
      </c>
      <c r="D72" s="72" t="s">
        <v>110</v>
      </c>
      <c r="E72" s="29">
        <v>50000</v>
      </c>
      <c r="F72" s="29">
        <v>50000</v>
      </c>
      <c r="G72" s="20" t="s">
        <v>94</v>
      </c>
      <c r="H72" s="20" t="s">
        <v>95</v>
      </c>
      <c r="I72" s="53">
        <v>20241231</v>
      </c>
      <c r="J72" s="23" t="str">
        <f>VLOOKUP(C72,[2]Sheet1!$D$1:$M$65536,10,0)</f>
        <v>3.9</v>
      </c>
      <c r="K72" s="72">
        <v>17774555071</v>
      </c>
      <c r="L72" s="58">
        <f>VLOOKUP(C72,[2]Sheet1!$D$1:$J$65536,7,0)</f>
        <v>503.75</v>
      </c>
      <c r="M72" s="20" t="s">
        <v>107</v>
      </c>
      <c r="N72" s="73" t="s">
        <v>111</v>
      </c>
      <c r="O72" s="19" t="s">
        <v>454</v>
      </c>
    </row>
    <row r="73" ht="22.5" spans="1:15">
      <c r="A73" s="47">
        <v>59</v>
      </c>
      <c r="B73" s="20" t="s">
        <v>112</v>
      </c>
      <c r="C73" s="20" t="s">
        <v>114</v>
      </c>
      <c r="D73" s="72" t="s">
        <v>88</v>
      </c>
      <c r="E73" s="29">
        <v>50000</v>
      </c>
      <c r="F73" s="29">
        <v>50000</v>
      </c>
      <c r="G73" s="20" t="s">
        <v>94</v>
      </c>
      <c r="H73" s="20" t="s">
        <v>95</v>
      </c>
      <c r="I73" s="53">
        <v>20241231</v>
      </c>
      <c r="J73" s="23" t="str">
        <f>VLOOKUP(C73,[2]Sheet1!$D$1:$M$65536,10,0)</f>
        <v>3.9</v>
      </c>
      <c r="K73" s="72">
        <v>18797621410</v>
      </c>
      <c r="L73" s="58">
        <f>VLOOKUP(C73,[2]Sheet1!$D$1:$J$65536,7,0)</f>
        <v>503.75</v>
      </c>
      <c r="M73" s="20" t="s">
        <v>112</v>
      </c>
      <c r="N73" s="73" t="s">
        <v>115</v>
      </c>
      <c r="O73" s="19" t="s">
        <v>454</v>
      </c>
    </row>
    <row r="74" ht="22.5" spans="1:15">
      <c r="A74" s="47">
        <v>60</v>
      </c>
      <c r="B74" s="20" t="s">
        <v>116</v>
      </c>
      <c r="C74" s="20" t="s">
        <v>118</v>
      </c>
      <c r="D74" s="72" t="s">
        <v>81</v>
      </c>
      <c r="E74" s="29">
        <v>50000</v>
      </c>
      <c r="F74" s="29">
        <v>50000</v>
      </c>
      <c r="G74" s="20" t="s">
        <v>94</v>
      </c>
      <c r="H74" s="20" t="s">
        <v>95</v>
      </c>
      <c r="I74" s="53">
        <v>20241231</v>
      </c>
      <c r="J74" s="23" t="str">
        <f>VLOOKUP(C74,[2]Sheet1!$D$1:$M$65536,10,0)</f>
        <v>3.9</v>
      </c>
      <c r="K74" s="72">
        <v>13787455876</v>
      </c>
      <c r="L74" s="58">
        <f>VLOOKUP(C74,[2]Sheet1!$D$1:$J$65536,7,0)</f>
        <v>503.75</v>
      </c>
      <c r="M74" s="20" t="s">
        <v>116</v>
      </c>
      <c r="N74" s="73" t="s">
        <v>119</v>
      </c>
      <c r="O74" s="19" t="s">
        <v>454</v>
      </c>
    </row>
    <row r="75" ht="22.5" spans="1:15">
      <c r="A75" s="47">
        <v>61</v>
      </c>
      <c r="B75" s="20" t="s">
        <v>194</v>
      </c>
      <c r="C75" s="20" t="s">
        <v>196</v>
      </c>
      <c r="D75" s="72" t="s">
        <v>171</v>
      </c>
      <c r="E75" s="29">
        <v>50000</v>
      </c>
      <c r="F75" s="29">
        <v>50000</v>
      </c>
      <c r="G75" s="20" t="s">
        <v>94</v>
      </c>
      <c r="H75" s="20" t="s">
        <v>95</v>
      </c>
      <c r="I75" s="53">
        <v>20241231</v>
      </c>
      <c r="J75" s="23" t="str">
        <f>VLOOKUP(C75,[2]Sheet1!$D$1:$M$65536,10,0)</f>
        <v>3.9</v>
      </c>
      <c r="K75" s="72">
        <v>18169457239</v>
      </c>
      <c r="L75" s="58">
        <f>VLOOKUP(C75,[2]Sheet1!$D$1:$J$65536,7,0)</f>
        <v>503.75</v>
      </c>
      <c r="M75" s="20" t="s">
        <v>194</v>
      </c>
      <c r="N75" s="73" t="s">
        <v>197</v>
      </c>
      <c r="O75" s="19" t="s">
        <v>454</v>
      </c>
    </row>
    <row r="76" ht="22.5" spans="1:15">
      <c r="A76" s="47">
        <v>62</v>
      </c>
      <c r="B76" s="20" t="s">
        <v>384</v>
      </c>
      <c r="C76" s="20" t="s">
        <v>386</v>
      </c>
      <c r="D76" s="72" t="s">
        <v>366</v>
      </c>
      <c r="E76" s="29">
        <v>50000</v>
      </c>
      <c r="F76" s="29">
        <v>50000</v>
      </c>
      <c r="G76" s="20" t="s">
        <v>94</v>
      </c>
      <c r="H76" s="20" t="s">
        <v>95</v>
      </c>
      <c r="I76" s="53">
        <v>20241231</v>
      </c>
      <c r="J76" s="23" t="str">
        <f>VLOOKUP(C76,[2]Sheet1!$D$1:$M$65536,10,0)</f>
        <v>3.9</v>
      </c>
      <c r="K76" s="72">
        <v>13467451489</v>
      </c>
      <c r="L76" s="58">
        <f>VLOOKUP(C76,[2]Sheet1!$D$1:$J$65536,7,0)</f>
        <v>503.75</v>
      </c>
      <c r="M76" s="20" t="s">
        <v>384</v>
      </c>
      <c r="N76" s="73" t="s">
        <v>387</v>
      </c>
      <c r="O76" s="19" t="s">
        <v>454</v>
      </c>
    </row>
    <row r="77" ht="22.5" spans="1:15">
      <c r="A77" s="47">
        <v>63</v>
      </c>
      <c r="B77" s="20" t="s">
        <v>292</v>
      </c>
      <c r="C77" s="20" t="s">
        <v>294</v>
      </c>
      <c r="D77" s="72" t="s">
        <v>254</v>
      </c>
      <c r="E77" s="29">
        <v>50000</v>
      </c>
      <c r="F77" s="29">
        <v>50000</v>
      </c>
      <c r="G77" s="20" t="s">
        <v>94</v>
      </c>
      <c r="H77" s="20" t="s">
        <v>95</v>
      </c>
      <c r="I77" s="53">
        <v>20241231</v>
      </c>
      <c r="J77" s="23" t="str">
        <f>VLOOKUP(C77,[2]Sheet1!$D$1:$M$65536,10,0)</f>
        <v>3.9</v>
      </c>
      <c r="K77" s="72">
        <v>13874452682</v>
      </c>
      <c r="L77" s="58">
        <f>VLOOKUP(C77,[2]Sheet1!$D$1:$J$65536,7,0)</f>
        <v>503.75</v>
      </c>
      <c r="M77" s="20" t="s">
        <v>292</v>
      </c>
      <c r="N77" s="73" t="s">
        <v>295</v>
      </c>
      <c r="O77" s="19" t="s">
        <v>454</v>
      </c>
    </row>
    <row r="78" ht="22.5" spans="1:15">
      <c r="A78" s="47">
        <v>64</v>
      </c>
      <c r="B78" s="20" t="s">
        <v>120</v>
      </c>
      <c r="C78" s="20" t="s">
        <v>122</v>
      </c>
      <c r="D78" s="72" t="s">
        <v>123</v>
      </c>
      <c r="E78" s="29">
        <v>50000</v>
      </c>
      <c r="F78" s="29">
        <v>50000</v>
      </c>
      <c r="G78" s="20" t="s">
        <v>94</v>
      </c>
      <c r="H78" s="20" t="s">
        <v>95</v>
      </c>
      <c r="I78" s="53">
        <v>20241231</v>
      </c>
      <c r="J78" s="23" t="str">
        <f>VLOOKUP(C78,[2]Sheet1!$D$1:$M$65536,10,0)</f>
        <v>3.9</v>
      </c>
      <c r="K78" s="72">
        <v>13762935286</v>
      </c>
      <c r="L78" s="58">
        <f>VLOOKUP(C78,[2]Sheet1!$D$1:$J$65536,7,0)</f>
        <v>503.75</v>
      </c>
      <c r="M78" s="20" t="s">
        <v>120</v>
      </c>
      <c r="N78" s="73" t="s">
        <v>124</v>
      </c>
      <c r="O78" s="19" t="s">
        <v>454</v>
      </c>
    </row>
    <row r="79" ht="22.5" spans="1:15">
      <c r="A79" s="47">
        <v>65</v>
      </c>
      <c r="B79" s="20" t="s">
        <v>296</v>
      </c>
      <c r="C79" s="20" t="s">
        <v>298</v>
      </c>
      <c r="D79" s="72" t="s">
        <v>254</v>
      </c>
      <c r="E79" s="29">
        <v>50000</v>
      </c>
      <c r="F79" s="29">
        <v>50000</v>
      </c>
      <c r="G79" s="20" t="s">
        <v>94</v>
      </c>
      <c r="H79" s="20" t="s">
        <v>95</v>
      </c>
      <c r="I79" s="53">
        <v>20241231</v>
      </c>
      <c r="J79" s="23" t="str">
        <f>VLOOKUP(C79,[2]Sheet1!$D$1:$M$65536,10,0)</f>
        <v>3.9</v>
      </c>
      <c r="K79" s="72">
        <v>15907452246</v>
      </c>
      <c r="L79" s="58">
        <f>VLOOKUP(C79,[2]Sheet1!$D$1:$J$65536,7,0)</f>
        <v>503.75</v>
      </c>
      <c r="M79" s="20" t="s">
        <v>296</v>
      </c>
      <c r="N79" s="73" t="s">
        <v>299</v>
      </c>
      <c r="O79" s="19" t="s">
        <v>454</v>
      </c>
    </row>
    <row r="80" ht="22.5" spans="1:15">
      <c r="A80" s="47">
        <v>66</v>
      </c>
      <c r="B80" s="20" t="s">
        <v>435</v>
      </c>
      <c r="C80" s="20" t="s">
        <v>437</v>
      </c>
      <c r="D80" s="72" t="s">
        <v>438</v>
      </c>
      <c r="E80" s="29">
        <v>50000</v>
      </c>
      <c r="F80" s="29">
        <v>50000</v>
      </c>
      <c r="G80" s="20" t="s">
        <v>94</v>
      </c>
      <c r="H80" s="20" t="s">
        <v>95</v>
      </c>
      <c r="I80" s="53">
        <v>20241231</v>
      </c>
      <c r="J80" s="23" t="str">
        <f>VLOOKUP(C80,[2]Sheet1!$D$1:$M$65536,10,0)</f>
        <v>3.9</v>
      </c>
      <c r="K80" s="72">
        <v>18944945365</v>
      </c>
      <c r="L80" s="58">
        <f>VLOOKUP(C80,[2]Sheet1!$D$1:$J$65536,7,0)</f>
        <v>503.75</v>
      </c>
      <c r="M80" s="20" t="s">
        <v>435</v>
      </c>
      <c r="N80" s="73" t="s">
        <v>439</v>
      </c>
      <c r="O80" s="19" t="s">
        <v>454</v>
      </c>
    </row>
    <row r="81" ht="22.5" spans="1:15">
      <c r="A81" s="47">
        <v>67</v>
      </c>
      <c r="B81" s="20" t="s">
        <v>300</v>
      </c>
      <c r="C81" s="20" t="s">
        <v>302</v>
      </c>
      <c r="D81" s="72" t="s">
        <v>303</v>
      </c>
      <c r="E81" s="29">
        <v>50000</v>
      </c>
      <c r="F81" s="29">
        <v>50000</v>
      </c>
      <c r="G81" s="20" t="s">
        <v>94</v>
      </c>
      <c r="H81" s="20" t="s">
        <v>95</v>
      </c>
      <c r="I81" s="53">
        <v>20241231</v>
      </c>
      <c r="J81" s="23" t="str">
        <f>VLOOKUP(C81,[2]Sheet1!$D$1:$M$65536,10,0)</f>
        <v>3.9</v>
      </c>
      <c r="K81" s="72">
        <v>13469344790</v>
      </c>
      <c r="L81" s="58">
        <f>VLOOKUP(C81,[2]Sheet1!$D$1:$J$65536,7,0)</f>
        <v>503.75</v>
      </c>
      <c r="M81" s="20" t="s">
        <v>300</v>
      </c>
      <c r="N81" s="73" t="s">
        <v>304</v>
      </c>
      <c r="O81" s="19" t="s">
        <v>454</v>
      </c>
    </row>
    <row r="82" ht="22.5" spans="1:15">
      <c r="A82" s="47">
        <v>68</v>
      </c>
      <c r="B82" s="20" t="s">
        <v>343</v>
      </c>
      <c r="C82" s="20" t="s">
        <v>345</v>
      </c>
      <c r="D82" s="72" t="s">
        <v>314</v>
      </c>
      <c r="E82" s="29">
        <v>50000</v>
      </c>
      <c r="F82" s="29">
        <v>50000</v>
      </c>
      <c r="G82" s="20" t="s">
        <v>94</v>
      </c>
      <c r="H82" s="20" t="s">
        <v>95</v>
      </c>
      <c r="I82" s="53">
        <v>20241231</v>
      </c>
      <c r="J82" s="23" t="str">
        <f>VLOOKUP(C82,[2]Sheet1!$D$1:$M$65536,10,0)</f>
        <v>3.9</v>
      </c>
      <c r="K82" s="72">
        <v>18890661038</v>
      </c>
      <c r="L82" s="58">
        <f>VLOOKUP(C82,[2]Sheet1!$D$1:$J$65536,7,0)</f>
        <v>503.75</v>
      </c>
      <c r="M82" s="20" t="s">
        <v>343</v>
      </c>
      <c r="N82" s="73" t="s">
        <v>346</v>
      </c>
      <c r="O82" s="19" t="s">
        <v>454</v>
      </c>
    </row>
    <row r="83" ht="22.5" spans="1:15">
      <c r="A83" s="47">
        <v>69</v>
      </c>
      <c r="B83" s="20" t="s">
        <v>388</v>
      </c>
      <c r="C83" s="20" t="s">
        <v>390</v>
      </c>
      <c r="D83" s="72" t="s">
        <v>391</v>
      </c>
      <c r="E83" s="29">
        <v>50000</v>
      </c>
      <c r="F83" s="29">
        <v>50000</v>
      </c>
      <c r="G83" s="20" t="s">
        <v>94</v>
      </c>
      <c r="H83" s="20" t="s">
        <v>95</v>
      </c>
      <c r="I83" s="53">
        <v>20241231</v>
      </c>
      <c r="J83" s="23" t="str">
        <f>VLOOKUP(C83,[2]Sheet1!$D$1:$M$65536,10,0)</f>
        <v>3.9</v>
      </c>
      <c r="K83" s="72">
        <v>14760709374</v>
      </c>
      <c r="L83" s="58">
        <f>VLOOKUP(C83,[2]Sheet1!$D$1:$J$65536,7,0)</f>
        <v>503.75</v>
      </c>
      <c r="M83" s="20" t="s">
        <v>388</v>
      </c>
      <c r="N83" s="73" t="s">
        <v>392</v>
      </c>
      <c r="O83" s="19" t="s">
        <v>454</v>
      </c>
    </row>
    <row r="84" ht="22.5" spans="1:15">
      <c r="A84" s="47">
        <v>70</v>
      </c>
      <c r="B84" s="20" t="s">
        <v>125</v>
      </c>
      <c r="C84" s="20" t="s">
        <v>127</v>
      </c>
      <c r="D84" s="72" t="s">
        <v>88</v>
      </c>
      <c r="E84" s="29">
        <v>50000</v>
      </c>
      <c r="F84" s="29">
        <v>50000</v>
      </c>
      <c r="G84" s="20" t="s">
        <v>39</v>
      </c>
      <c r="H84" s="20" t="s">
        <v>40</v>
      </c>
      <c r="I84" s="53">
        <v>20241231</v>
      </c>
      <c r="J84" s="23" t="str">
        <f>VLOOKUP(C84,[2]Sheet1!$D$1:$M$65536,10,0)</f>
        <v>3.9</v>
      </c>
      <c r="K84" s="72">
        <v>13607458182</v>
      </c>
      <c r="L84" s="58">
        <f>VLOOKUP(C84,[2]Sheet1!$D$1:$J$65536,7,0)</f>
        <v>503.75</v>
      </c>
      <c r="M84" s="20" t="s">
        <v>125</v>
      </c>
      <c r="N84" s="73" t="s">
        <v>128</v>
      </c>
      <c r="O84" s="19" t="s">
        <v>454</v>
      </c>
    </row>
    <row r="85" ht="22.5" spans="1:15">
      <c r="A85" s="47">
        <v>71</v>
      </c>
      <c r="B85" s="20" t="s">
        <v>393</v>
      </c>
      <c r="C85" s="20" t="s">
        <v>395</v>
      </c>
      <c r="D85" s="72" t="s">
        <v>396</v>
      </c>
      <c r="E85" s="29">
        <v>50000</v>
      </c>
      <c r="F85" s="29">
        <v>50000</v>
      </c>
      <c r="G85" s="20" t="s">
        <v>39</v>
      </c>
      <c r="H85" s="20" t="s">
        <v>40</v>
      </c>
      <c r="I85" s="53">
        <v>20241231</v>
      </c>
      <c r="J85" s="23" t="str">
        <f>VLOOKUP(C85,[2]Sheet1!$D$1:$M$65536,10,0)</f>
        <v>3.9</v>
      </c>
      <c r="K85" s="72">
        <v>15869914298</v>
      </c>
      <c r="L85" s="58">
        <f>VLOOKUP(C85,[2]Sheet1!$D$1:$J$65536,7,0)</f>
        <v>503.75</v>
      </c>
      <c r="M85" s="20" t="s">
        <v>393</v>
      </c>
      <c r="N85" s="73" t="s">
        <v>397</v>
      </c>
      <c r="O85" s="19" t="s">
        <v>454</v>
      </c>
    </row>
    <row r="86" ht="22.5" spans="1:15">
      <c r="A86" s="47">
        <v>72</v>
      </c>
      <c r="B86" s="20" t="s">
        <v>440</v>
      </c>
      <c r="C86" s="20" t="s">
        <v>442</v>
      </c>
      <c r="D86" s="72" t="s">
        <v>443</v>
      </c>
      <c r="E86" s="29">
        <v>50000</v>
      </c>
      <c r="F86" s="29">
        <v>50000</v>
      </c>
      <c r="G86" s="20" t="s">
        <v>39</v>
      </c>
      <c r="H86" s="20" t="s">
        <v>40</v>
      </c>
      <c r="I86" s="53">
        <v>20241231</v>
      </c>
      <c r="J86" s="23" t="str">
        <f>VLOOKUP(C86,[2]Sheet1!$D$1:$M$65536,10,0)</f>
        <v>3.9</v>
      </c>
      <c r="K86" s="72">
        <v>18874576257</v>
      </c>
      <c r="L86" s="58">
        <f>VLOOKUP(C86,[2]Sheet1!$D$1:$J$65536,7,0)</f>
        <v>503.75</v>
      </c>
      <c r="M86" s="20" t="s">
        <v>440</v>
      </c>
      <c r="N86" s="73" t="s">
        <v>444</v>
      </c>
      <c r="O86" s="19" t="s">
        <v>454</v>
      </c>
    </row>
    <row r="87" ht="22.5" spans="1:15">
      <c r="A87" s="47">
        <v>73</v>
      </c>
      <c r="B87" s="20" t="s">
        <v>445</v>
      </c>
      <c r="C87" s="20" t="s">
        <v>447</v>
      </c>
      <c r="D87" s="72" t="s">
        <v>424</v>
      </c>
      <c r="E87" s="29">
        <v>50000</v>
      </c>
      <c r="F87" s="29">
        <v>50000</v>
      </c>
      <c r="G87" s="20" t="s">
        <v>39</v>
      </c>
      <c r="H87" s="20" t="s">
        <v>40</v>
      </c>
      <c r="I87" s="53">
        <v>20241231</v>
      </c>
      <c r="J87" s="23" t="str">
        <f>VLOOKUP(C87,[2]Sheet1!$D$1:$M$65536,10,0)</f>
        <v>3.9</v>
      </c>
      <c r="K87" s="72">
        <v>19918519561</v>
      </c>
      <c r="L87" s="58">
        <f>VLOOKUP(C87,[2]Sheet1!$D$1:$J$65536,7,0)</f>
        <v>503.75</v>
      </c>
      <c r="M87" s="20" t="s">
        <v>445</v>
      </c>
      <c r="N87" s="73" t="s">
        <v>448</v>
      </c>
      <c r="O87" s="19" t="s">
        <v>454</v>
      </c>
    </row>
    <row r="88" ht="22.5" spans="1:15">
      <c r="A88" s="47">
        <v>74</v>
      </c>
      <c r="B88" s="20" t="s">
        <v>449</v>
      </c>
      <c r="C88" s="20" t="s">
        <v>451</v>
      </c>
      <c r="D88" s="72" t="s">
        <v>424</v>
      </c>
      <c r="E88" s="29">
        <v>50000</v>
      </c>
      <c r="F88" s="29">
        <v>50000</v>
      </c>
      <c r="G88" s="20" t="s">
        <v>39</v>
      </c>
      <c r="H88" s="20" t="s">
        <v>40</v>
      </c>
      <c r="I88" s="53">
        <v>20241231</v>
      </c>
      <c r="J88" s="23" t="str">
        <f>VLOOKUP(C88,[2]Sheet1!$D$1:$M$65536,10,0)</f>
        <v>3.9</v>
      </c>
      <c r="K88" s="72">
        <v>18374529709</v>
      </c>
      <c r="L88" s="58">
        <f>VLOOKUP(C88,[2]Sheet1!$D$1:$J$65536,7,0)</f>
        <v>503.75</v>
      </c>
      <c r="M88" s="20" t="s">
        <v>449</v>
      </c>
      <c r="N88" s="73" t="s">
        <v>452</v>
      </c>
      <c r="O88" s="19" t="s">
        <v>454</v>
      </c>
    </row>
    <row r="89" ht="22.5" spans="1:15">
      <c r="A89" s="47">
        <v>75</v>
      </c>
      <c r="B89" s="20" t="s">
        <v>129</v>
      </c>
      <c r="C89" s="20" t="s">
        <v>131</v>
      </c>
      <c r="D89" s="72" t="s">
        <v>123</v>
      </c>
      <c r="E89" s="29">
        <v>50000</v>
      </c>
      <c r="F89" s="29">
        <v>50000</v>
      </c>
      <c r="G89" s="20" t="s">
        <v>39</v>
      </c>
      <c r="H89" s="20" t="s">
        <v>40</v>
      </c>
      <c r="I89" s="53">
        <v>20241231</v>
      </c>
      <c r="J89" s="23" t="str">
        <f>VLOOKUP(C89,[2]Sheet1!$D$1:$M$65536,10,0)</f>
        <v>3.9</v>
      </c>
      <c r="K89" s="72">
        <v>15868590312</v>
      </c>
      <c r="L89" s="58">
        <f>VLOOKUP(C89,[2]Sheet1!$D$1:$J$65536,7,0)</f>
        <v>503.75</v>
      </c>
      <c r="M89" s="20" t="s">
        <v>129</v>
      </c>
      <c r="N89" s="73" t="s">
        <v>132</v>
      </c>
      <c r="O89" s="19" t="s">
        <v>454</v>
      </c>
    </row>
    <row r="90" ht="22.5" spans="1:15">
      <c r="A90" s="47">
        <v>76</v>
      </c>
      <c r="B90" s="20" t="s">
        <v>398</v>
      </c>
      <c r="C90" s="20" t="s">
        <v>400</v>
      </c>
      <c r="D90" s="72" t="s">
        <v>401</v>
      </c>
      <c r="E90" s="29">
        <v>50000</v>
      </c>
      <c r="F90" s="29">
        <v>50000</v>
      </c>
      <c r="G90" s="20" t="s">
        <v>39</v>
      </c>
      <c r="H90" s="20" t="s">
        <v>40</v>
      </c>
      <c r="I90" s="53">
        <v>20241231</v>
      </c>
      <c r="J90" s="23" t="str">
        <f>VLOOKUP(C90,[2]Sheet1!$D$1:$M$65536,10,0)</f>
        <v>3.9</v>
      </c>
      <c r="K90" s="72">
        <v>13587617769</v>
      </c>
      <c r="L90" s="58">
        <f>VLOOKUP(C90,[2]Sheet1!$D$1:$J$65536,7,0)</f>
        <v>503.75</v>
      </c>
      <c r="M90" s="20" t="s">
        <v>398</v>
      </c>
      <c r="N90" s="73" t="s">
        <v>402</v>
      </c>
      <c r="O90" s="19" t="s">
        <v>454</v>
      </c>
    </row>
    <row r="91" ht="22.5" spans="1:15">
      <c r="A91" s="47">
        <v>77</v>
      </c>
      <c r="B91" s="20" t="s">
        <v>133</v>
      </c>
      <c r="C91" s="20" t="s">
        <v>135</v>
      </c>
      <c r="D91" s="72" t="s">
        <v>100</v>
      </c>
      <c r="E91" s="29">
        <v>50000</v>
      </c>
      <c r="F91" s="29">
        <v>50000</v>
      </c>
      <c r="G91" s="20" t="s">
        <v>39</v>
      </c>
      <c r="H91" s="20" t="s">
        <v>40</v>
      </c>
      <c r="I91" s="53">
        <v>20241231</v>
      </c>
      <c r="J91" s="23" t="str">
        <f>VLOOKUP(C91,[2]Sheet1!$D$1:$M$65536,10,0)</f>
        <v>3.9</v>
      </c>
      <c r="K91" s="72">
        <v>15526129076</v>
      </c>
      <c r="L91" s="58">
        <f>VLOOKUP(C91,[2]Sheet1!$D$1:$J$65536,7,0)</f>
        <v>503.75</v>
      </c>
      <c r="M91" s="20" t="s">
        <v>133</v>
      </c>
      <c r="N91" s="73" t="s">
        <v>136</v>
      </c>
      <c r="O91" s="19" t="s">
        <v>454</v>
      </c>
    </row>
    <row r="92" ht="22.5" spans="1:15">
      <c r="A92" s="47">
        <v>78</v>
      </c>
      <c r="B92" s="20" t="s">
        <v>36</v>
      </c>
      <c r="C92" s="20" t="s">
        <v>38</v>
      </c>
      <c r="D92" s="72" t="s">
        <v>31</v>
      </c>
      <c r="E92" s="29">
        <v>50000</v>
      </c>
      <c r="F92" s="29">
        <v>50000</v>
      </c>
      <c r="G92" s="20" t="s">
        <v>39</v>
      </c>
      <c r="H92" s="20" t="s">
        <v>40</v>
      </c>
      <c r="I92" s="53">
        <v>20241231</v>
      </c>
      <c r="J92" s="23" t="str">
        <f>VLOOKUP(C92,[2]Sheet1!$D$1:$M$65536,10,0)</f>
        <v>3.9</v>
      </c>
      <c r="K92" s="72">
        <v>13487550536</v>
      </c>
      <c r="L92" s="58">
        <f>VLOOKUP(C92,[2]Sheet1!$D$1:$J$65536,7,0)</f>
        <v>503.75</v>
      </c>
      <c r="M92" s="20" t="s">
        <v>36</v>
      </c>
      <c r="N92" s="73" t="s">
        <v>42</v>
      </c>
      <c r="O92" s="19" t="s">
        <v>454</v>
      </c>
    </row>
  </sheetData>
  <mergeCells count="14">
    <mergeCell ref="M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A1:N2"/>
  </mergeCells>
  <conditionalFormatting sqref="C13:D14 G13:H14 K13:K14 M13:N13 N1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明细表</vt:lpstr>
      <vt:lpstr>明细</vt:lpstr>
      <vt:lpstr>总表</vt:lpstr>
      <vt:lpstr>Sheet2</vt:lpstr>
      <vt:lpstr>自主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Sara</cp:lastModifiedBy>
  <dcterms:created xsi:type="dcterms:W3CDTF">2024-03-18T01:22:00Z</dcterms:created>
  <dcterms:modified xsi:type="dcterms:W3CDTF">2025-04-08T01:29:04Z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C9AB9AE216134AAF9BC9AB22F62F3970_12</vt:lpwstr>
  </property>
</Properties>
</file>